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年間" sheetId="1" r:id="rId1"/>
  </sheets>
  <definedNames>
    <definedName name="_xlnm.Print_Area" localSheetId="0">'年間'!$A$1:$AN$35</definedName>
  </definedNames>
  <calcPr fullCalcOnLoad="1"/>
</workbook>
</file>

<file path=xl/sharedStrings.xml><?xml version="1.0" encoding="utf-8"?>
<sst xmlns="http://schemas.openxmlformats.org/spreadsheetml/2006/main" count="90" uniqueCount="75">
  <si>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</si>
  <si>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</si>
  <si>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</si>
  <si>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</si>
  <si>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</si>
  <si>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</si>
  <si>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</si>
  <si>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</si>
  <si>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</si>
  <si>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</si>
  <si>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憲法記念日</t>
  </si>
  <si>
    <t>元日</t>
  </si>
  <si>
    <t>５月</t>
  </si>
  <si>
    <t>４月</t>
  </si>
  <si>
    <t xml:space="preserve">   </t>
  </si>
  <si>
    <t>みどりの日</t>
  </si>
  <si>
    <t>年度　　年間行事計画一覧</t>
  </si>
  <si>
    <t>地区総体(岐阜・西濃)</t>
  </si>
  <si>
    <t>スポーツフェア
(長良川)</t>
  </si>
  <si>
    <t>顧問代表者会議（日程調整）</t>
  </si>
  <si>
    <t>準備</t>
  </si>
  <si>
    <t>審査(2)岐阜</t>
  </si>
  <si>
    <t>地区総体(東濃･中濃･飛騨)</t>
  </si>
  <si>
    <t>天皇誕生日</t>
  </si>
  <si>
    <t>春分の日</t>
  </si>
  <si>
    <t>海の日</t>
  </si>
  <si>
    <t>準備</t>
  </si>
  <si>
    <t>顧問研修会</t>
  </si>
  <si>
    <t>山の日</t>
  </si>
  <si>
    <t>顧問代表者会議</t>
  </si>
  <si>
    <t>本国体
（福井県敦賀市）</t>
  </si>
  <si>
    <t>全国高校総体
(静岡県袋井市)</t>
  </si>
  <si>
    <t>教職員弓道研修会
全国予選（瑞浪）</t>
  </si>
  <si>
    <t>審査(5)
岐阜･瑞浪</t>
  </si>
  <si>
    <t>昭和の日</t>
  </si>
  <si>
    <t>振替休日</t>
  </si>
  <si>
    <t>敬老の日</t>
  </si>
  <si>
    <t>振替休日</t>
  </si>
  <si>
    <t>体育の日</t>
  </si>
  <si>
    <t>準備</t>
  </si>
  <si>
    <t>成人の日</t>
  </si>
  <si>
    <t>建国記念の日</t>
  </si>
  <si>
    <t>選抜地区予選
（長良川）</t>
  </si>
  <si>
    <t>東海高校総体
（愛知）</t>
  </si>
  <si>
    <t>地区合同練習会
(長良川)</t>
  </si>
  <si>
    <t>全国選抜大会
（岡山）</t>
  </si>
  <si>
    <t>国体東海ブロック
（大垣）</t>
  </si>
  <si>
    <t>（清流マラソン）</t>
  </si>
  <si>
    <t>審査(３)瑞浪</t>
  </si>
  <si>
    <r>
      <t xml:space="preserve">国体強化練習会
</t>
    </r>
    <r>
      <rPr>
        <sz val="8"/>
        <rFont val="ＭＳ Ｐゴシック"/>
        <family val="3"/>
      </rPr>
      <t>（大垣）</t>
    </r>
  </si>
  <si>
    <r>
      <t xml:space="preserve">国体最終選考会
</t>
    </r>
    <r>
      <rPr>
        <sz val="8"/>
        <rFont val="ＭＳ Ｐゴシック"/>
        <family val="3"/>
      </rPr>
      <t>（大垣）</t>
    </r>
  </si>
  <si>
    <t>審査(1) 
岐阜･恵那･高山</t>
  </si>
  <si>
    <t>確定版</t>
  </si>
  <si>
    <t>ｲﾝﾊｲ団体一次
（長良川/体）</t>
  </si>
  <si>
    <t>ｲﾝﾊｲ団体決勝
（長良川/体）</t>
  </si>
  <si>
    <t>団体一次・個人
エントリー締切</t>
  </si>
  <si>
    <t>団体決勝
エントリー締切</t>
  </si>
  <si>
    <t>ｲﾝﾊｲ個人決勝
（長良川/体）</t>
  </si>
  <si>
    <t>国体一次選考会
（長良川/体）</t>
  </si>
  <si>
    <t>国体一次選考
エントリー締切</t>
  </si>
  <si>
    <t>国体最終選考
エントリー締切</t>
  </si>
  <si>
    <t>グローアップ
(長良川/柔)</t>
  </si>
  <si>
    <t>審査（４）　岐阜・
中津川・高山</t>
  </si>
  <si>
    <t>選抜団体一次
(長良川/剣)</t>
  </si>
  <si>
    <t>選抜　　個人
(長良川/剣)</t>
  </si>
  <si>
    <t>選抜団体決勝
(長良川/体)</t>
  </si>
  <si>
    <t>東海高校選抜
(長良川/体)</t>
  </si>
  <si>
    <t>県新人大会　団体
（長良川/柔）</t>
  </si>
  <si>
    <t>県新人大会　個人
（長良川/柔）</t>
  </si>
  <si>
    <r>
      <t>県部顧問会議　　　　　　　</t>
    </r>
    <r>
      <rPr>
        <sz val="8"/>
        <color indexed="8"/>
        <rFont val="ＭＳ Ｐゴシック"/>
        <family val="3"/>
      </rPr>
      <t>　　　　</t>
    </r>
  </si>
  <si>
    <t>団体個人登録・
登録料納入締切</t>
  </si>
  <si>
    <t>中日本弓道大会
（長良川/体）</t>
  </si>
  <si>
    <t>(県総体開会式)　
ｲﾝﾊｲ地区予選</t>
  </si>
  <si>
    <t>岐阜地区総体
（長良川）</t>
  </si>
  <si>
    <t>新人戦地区予選
（長良川）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</si>
</sst>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&quot;月&quot;"/>
    <numFmt numFmtId="178" formatCode="[$-411]ggge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b/>
      <sz val="16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明朝"/>
      <family val="1"/>
    </font>
    <font>
      <sz val="8"/>
      <color indexed="17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"/>
      <color indexed="30"/>
      <name val="ＭＳ Ｐ明朝"/>
      <family val="1"/>
    </font>
    <font>
      <sz val="7"/>
      <color indexed="30"/>
      <name val="ＭＳ Ｐ明朝"/>
      <family val="1"/>
    </font>
    <font>
      <b/>
      <sz val="12"/>
      <color indexed="10"/>
      <name val="ＭＳ Ｐ明朝"/>
      <family val="1"/>
    </font>
    <font>
      <sz val="8"/>
      <color indexed="17"/>
      <name val="ＭＳ Ｐ明朝"/>
      <family val="1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8"/>
      <color rgb="FFFF0000"/>
      <name val="ＭＳ Ｐ明朝"/>
      <family val="1"/>
    </font>
    <font>
      <sz val="8"/>
      <color rgb="FF0070C0"/>
      <name val="ＭＳ Ｐ明朝"/>
      <family val="1"/>
    </font>
    <font>
      <sz val="7"/>
      <color rgb="FF0070C0"/>
      <name val="ＭＳ Ｐ明朝"/>
      <family val="1"/>
    </font>
    <font>
      <sz val="8"/>
      <color indexed="8"/>
      <name val="Cambria"/>
      <family val="3"/>
    </font>
    <font>
      <sz val="8"/>
      <name val="Cambria"/>
      <family val="3"/>
    </font>
    <font>
      <sz val="8"/>
      <name val="Calibri"/>
      <family val="3"/>
    </font>
    <font>
      <sz val="8"/>
      <color indexed="8"/>
      <name val="Calibri"/>
      <family val="3"/>
    </font>
    <font>
      <b/>
      <sz val="12"/>
      <color rgb="FFFF0000"/>
      <name val="ＭＳ Ｐ明朝"/>
      <family val="1"/>
    </font>
    <font>
      <sz val="8"/>
      <color rgb="FF00B050"/>
      <name val="ＭＳ Ｐゴシック"/>
      <family val="3"/>
    </font>
    <font>
      <sz val="8"/>
      <color rgb="FF00B050"/>
      <name val="ＭＳ Ｐ明朝"/>
      <family val="1"/>
    </font>
    <font>
      <sz val="8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/>
      <top/>
      <bottom/>
    </border>
    <border>
      <left style="hair"/>
      <right/>
      <top style="thin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hair"/>
      <top style="thin"/>
      <bottom style="thin"/>
    </border>
    <border>
      <left/>
      <right style="hair"/>
      <top/>
      <bottom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hair"/>
      <right style="medium"/>
      <top style="thin"/>
      <bottom style="thin"/>
    </border>
    <border>
      <left style="hair"/>
      <right style="medium"/>
      <top/>
      <bottom/>
    </border>
    <border>
      <left style="hair"/>
      <right style="thin"/>
      <top/>
      <bottom style="thin"/>
    </border>
    <border>
      <left style="hair"/>
      <right style="thin"/>
      <top/>
      <bottom style="medium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hair"/>
      <right style="thin"/>
      <top style="thin"/>
      <bottom style="medium"/>
    </border>
    <border>
      <left style="thin"/>
      <right/>
      <top/>
      <bottom style="medium"/>
    </border>
    <border>
      <left style="hair"/>
      <right/>
      <top/>
      <bottom style="thin"/>
    </border>
    <border>
      <left/>
      <right style="hair"/>
      <top style="medium"/>
      <bottom style="thin"/>
    </border>
    <border>
      <left/>
      <right/>
      <top style="medium"/>
      <bottom style="thin"/>
    </border>
    <border>
      <left style="hair"/>
      <right style="medium"/>
      <top style="medium"/>
      <bottom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 diagonalUp="1">
      <left/>
      <right style="thin"/>
      <top/>
      <bottom style="medium"/>
      <diagonal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vertical="center" wrapText="1" shrinkToFit="1"/>
    </xf>
    <xf numFmtId="0" fontId="6" fillId="0" borderId="0" xfId="0" applyNumberFormat="1" applyFont="1" applyFill="1" applyAlignment="1">
      <alignment vertical="center" wrapText="1" shrinkToFit="1"/>
    </xf>
    <xf numFmtId="0" fontId="6" fillId="0" borderId="0" xfId="0" applyNumberFormat="1" applyFont="1" applyFill="1" applyAlignment="1">
      <alignment horizontal="center" vertical="center" wrapText="1" shrinkToFit="1"/>
    </xf>
    <xf numFmtId="0" fontId="3" fillId="0" borderId="0" xfId="0" applyNumberFormat="1" applyFont="1" applyFill="1" applyAlignment="1">
      <alignment vertical="center" wrapText="1" shrinkToFit="1"/>
    </xf>
    <xf numFmtId="0" fontId="5" fillId="0" borderId="0" xfId="0" applyNumberFormat="1" applyFont="1" applyFill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left" vertical="center" shrinkToFit="1"/>
    </xf>
    <xf numFmtId="0" fontId="5" fillId="1" borderId="1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 shrinkToFit="1"/>
    </xf>
    <xf numFmtId="0" fontId="11" fillId="0" borderId="15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11" fillId="0" borderId="15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shrinkToFit="1"/>
    </xf>
    <xf numFmtId="176" fontId="9" fillId="1" borderId="24" xfId="0" applyNumberFormat="1" applyFont="1" applyFill="1" applyBorder="1" applyAlignment="1">
      <alignment horizontal="center" vertical="center"/>
    </xf>
    <xf numFmtId="0" fontId="5" fillId="1" borderId="27" xfId="0" applyNumberFormat="1" applyFont="1" applyFill="1" applyBorder="1" applyAlignment="1">
      <alignment horizontal="center" vertical="center"/>
    </xf>
    <xf numFmtId="176" fontId="9" fillId="1" borderId="23" xfId="0" applyNumberFormat="1" applyFont="1" applyFill="1" applyBorder="1" applyAlignment="1">
      <alignment horizontal="center" vertical="center"/>
    </xf>
    <xf numFmtId="176" fontId="9" fillId="1" borderId="26" xfId="0" applyNumberFormat="1" applyFont="1" applyFill="1" applyBorder="1" applyAlignment="1">
      <alignment horizontal="center" vertical="center"/>
    </xf>
    <xf numFmtId="176" fontId="9" fillId="1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57" fillId="0" borderId="12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1" borderId="11" xfId="0" applyFont="1" applyFill="1" applyBorder="1" applyAlignment="1">
      <alignment horizontal="center" vertical="center" wrapText="1" shrinkToFit="1"/>
    </xf>
    <xf numFmtId="0" fontId="5" fillId="1" borderId="1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37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top" wrapText="1" shrinkToFit="1"/>
    </xf>
    <xf numFmtId="0" fontId="5" fillId="0" borderId="35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top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right" wrapText="1" shrinkToFit="1"/>
    </xf>
    <xf numFmtId="0" fontId="5" fillId="0" borderId="12" xfId="0" applyNumberFormat="1" applyFont="1" applyFill="1" applyBorder="1" applyAlignment="1">
      <alignment horizontal="right" wrapText="1" shrinkToFit="1"/>
    </xf>
    <xf numFmtId="0" fontId="5" fillId="0" borderId="35" xfId="0" applyFont="1" applyFill="1" applyBorder="1" applyAlignment="1">
      <alignment horizontal="center" wrapText="1" shrinkToFit="1"/>
    </xf>
    <xf numFmtId="0" fontId="3" fillId="0" borderId="42" xfId="0" applyNumberFormat="1" applyFont="1" applyFill="1" applyBorder="1" applyAlignment="1">
      <alignment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vertical="center" wrapText="1" shrinkToFi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vertical="center" wrapText="1" shrinkToFit="1"/>
    </xf>
    <xf numFmtId="0" fontId="58" fillId="0" borderId="12" xfId="0" applyNumberFormat="1" applyFont="1" applyFill="1" applyBorder="1" applyAlignment="1">
      <alignment horizontal="right" wrapText="1" shrinkToFit="1"/>
    </xf>
    <xf numFmtId="0" fontId="58" fillId="0" borderId="12" xfId="0" applyNumberFormat="1" applyFont="1" applyFill="1" applyBorder="1" applyAlignment="1">
      <alignment horizontal="center" vertical="center" wrapText="1" shrinkToFit="1"/>
    </xf>
    <xf numFmtId="0" fontId="58" fillId="0" borderId="11" xfId="0" applyNumberFormat="1" applyFont="1" applyFill="1" applyBorder="1" applyAlignment="1">
      <alignment horizontal="center" vertical="center" wrapText="1" shrinkToFit="1"/>
    </xf>
    <xf numFmtId="0" fontId="58" fillId="0" borderId="10" xfId="0" applyNumberFormat="1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wrapText="1" shrinkToFit="1"/>
    </xf>
    <xf numFmtId="0" fontId="5" fillId="0" borderId="45" xfId="0" applyNumberFormat="1" applyFont="1" applyFill="1" applyBorder="1" applyAlignment="1">
      <alignment horizontal="center" vertical="center" wrapText="1" shrinkToFit="1"/>
    </xf>
    <xf numFmtId="0" fontId="60" fillId="0" borderId="12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right" wrapText="1" shrinkToFit="1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1" borderId="21" xfId="0" applyNumberFormat="1" applyFont="1" applyFill="1" applyBorder="1" applyAlignment="1">
      <alignment horizontal="center" vertical="center"/>
    </xf>
    <xf numFmtId="176" fontId="9" fillId="33" borderId="24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1" borderId="10" xfId="0" applyNumberFormat="1" applyFont="1" applyFill="1" applyBorder="1" applyAlignment="1">
      <alignment horizontal="center" vertical="center" wrapText="1" shrinkToFit="1"/>
    </xf>
    <xf numFmtId="0" fontId="5" fillId="1" borderId="36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right" wrapText="1" shrinkToFit="1"/>
    </xf>
    <xf numFmtId="0" fontId="13" fillId="0" borderId="11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35" xfId="0" applyFont="1" applyFill="1" applyBorder="1" applyAlignment="1">
      <alignment horizontal="center" vertical="center" wrapText="1" shrinkToFit="1"/>
    </xf>
    <xf numFmtId="0" fontId="15" fillId="0" borderId="33" xfId="0" applyNumberFormat="1" applyFont="1" applyFill="1" applyBorder="1" applyAlignment="1">
      <alignment horizontal="center" vertical="center" wrapText="1" shrinkToFit="1"/>
    </xf>
    <xf numFmtId="0" fontId="61" fillId="0" borderId="10" xfId="0" applyFont="1" applyFill="1" applyBorder="1" applyAlignment="1">
      <alignment horizontal="center" vertical="center" wrapText="1" shrinkToFit="1"/>
    </xf>
    <xf numFmtId="0" fontId="62" fillId="0" borderId="12" xfId="0" applyNumberFormat="1" applyFont="1" applyFill="1" applyBorder="1" applyAlignment="1">
      <alignment horizontal="center" vertical="center" wrapText="1" shrinkToFit="1"/>
    </xf>
    <xf numFmtId="0" fontId="63" fillId="0" borderId="12" xfId="0" applyNumberFormat="1" applyFont="1" applyFill="1" applyBorder="1" applyAlignment="1">
      <alignment horizontal="center" vertical="center" wrapText="1" shrinkToFit="1"/>
    </xf>
    <xf numFmtId="0" fontId="63" fillId="0" borderId="10" xfId="0" applyNumberFormat="1" applyFont="1" applyFill="1" applyBorder="1" applyAlignment="1">
      <alignment horizontal="center" vertical="center" wrapText="1" shrinkToFit="1"/>
    </xf>
    <xf numFmtId="0" fontId="63" fillId="0" borderId="13" xfId="0" applyNumberFormat="1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3" fillId="0" borderId="10" xfId="0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center" vertical="center" wrapText="1" shrinkToFit="1"/>
    </xf>
    <xf numFmtId="0" fontId="65" fillId="0" borderId="15" xfId="0" applyNumberFormat="1" applyFont="1" applyFill="1" applyBorder="1" applyAlignment="1">
      <alignment horizontal="left" vertical="center"/>
    </xf>
    <xf numFmtId="0" fontId="66" fillId="0" borderId="10" xfId="0" applyNumberFormat="1" applyFont="1" applyFill="1" applyBorder="1" applyAlignment="1">
      <alignment horizontal="center" vertical="center" wrapText="1" shrinkToFit="1"/>
    </xf>
    <xf numFmtId="0" fontId="66" fillId="0" borderId="11" xfId="0" applyNumberFormat="1" applyFont="1" applyFill="1" applyBorder="1" applyAlignment="1">
      <alignment horizontal="center" vertical="center" wrapText="1" shrinkToFit="1"/>
    </xf>
    <xf numFmtId="0" fontId="66" fillId="0" borderId="11" xfId="0" applyFont="1" applyFill="1" applyBorder="1" applyAlignment="1">
      <alignment horizontal="center" vertical="center" wrapText="1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0" borderId="12" xfId="0" applyNumberFormat="1" applyFont="1" applyFill="1" applyBorder="1" applyAlignment="1">
      <alignment horizontal="center" vertical="center" wrapText="1" shrinkToFit="1"/>
    </xf>
    <xf numFmtId="0" fontId="66" fillId="0" borderId="12" xfId="0" applyNumberFormat="1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wrapText="1" shrinkToFit="1"/>
    </xf>
    <xf numFmtId="0" fontId="66" fillId="0" borderId="0" xfId="0" applyFont="1" applyFill="1" applyBorder="1" applyAlignment="1">
      <alignment horizontal="center" vertical="center" wrapText="1" shrinkToFit="1"/>
    </xf>
    <xf numFmtId="0" fontId="66" fillId="0" borderId="45" xfId="0" applyNumberFormat="1" applyFont="1" applyFill="1" applyBorder="1" applyAlignment="1">
      <alignment horizontal="center" vertical="center" shrinkToFit="1"/>
    </xf>
    <xf numFmtId="0" fontId="66" fillId="0" borderId="37" xfId="0" applyNumberFormat="1" applyFont="1" applyFill="1" applyBorder="1" applyAlignment="1">
      <alignment horizontal="center" vertical="center" shrinkToFit="1"/>
    </xf>
    <xf numFmtId="0" fontId="66" fillId="0" borderId="10" xfId="0" applyNumberFormat="1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1" xfId="0" applyNumberFormat="1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 vertical="center" wrapText="1" shrinkToFit="1"/>
    </xf>
    <xf numFmtId="0" fontId="66" fillId="0" borderId="27" xfId="0" applyFont="1" applyFill="1" applyBorder="1" applyAlignment="1">
      <alignment horizontal="center" vertical="center" shrinkToFit="1"/>
    </xf>
    <xf numFmtId="0" fontId="66" fillId="0" borderId="33" xfId="0" applyNumberFormat="1" applyFont="1" applyFill="1" applyBorder="1" applyAlignment="1">
      <alignment horizontal="center" vertical="center" wrapText="1" shrinkToFit="1"/>
    </xf>
    <xf numFmtId="0" fontId="67" fillId="0" borderId="13" xfId="0" applyFont="1" applyFill="1" applyBorder="1" applyAlignment="1">
      <alignment horizontal="center" vertical="center" wrapText="1" shrinkToFit="1"/>
    </xf>
    <xf numFmtId="0" fontId="67" fillId="0" borderId="10" xfId="0" applyNumberFormat="1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right" shrinkToFit="1"/>
    </xf>
    <xf numFmtId="0" fontId="16" fillId="0" borderId="35" xfId="0" applyFont="1" applyFill="1" applyBorder="1" applyAlignment="1">
      <alignment horizontal="center" vertical="center" wrapText="1" shrinkToFit="1"/>
    </xf>
    <xf numFmtId="0" fontId="67" fillId="0" borderId="10" xfId="0" applyFont="1" applyFill="1" applyBorder="1" applyAlignment="1">
      <alignment horizontal="center" vertical="center" wrapText="1" shrinkToFit="1"/>
    </xf>
    <xf numFmtId="0" fontId="67" fillId="0" borderId="13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NumberFormat="1" applyFont="1" applyFill="1" applyBorder="1" applyAlignment="1">
      <alignment horizontal="right" wrapText="1" shrinkToFit="1"/>
    </xf>
    <xf numFmtId="0" fontId="5" fillId="0" borderId="10" xfId="0" applyNumberFormat="1" applyFont="1" applyFill="1" applyBorder="1" applyAlignment="1">
      <alignment horizontal="right" wrapText="1" shrinkToFit="1"/>
    </xf>
    <xf numFmtId="0" fontId="9" fillId="1" borderId="11" xfId="0" applyFont="1" applyFill="1" applyBorder="1" applyAlignment="1">
      <alignment horizontal="center" vertical="center" wrapText="1" shrinkToFit="1"/>
    </xf>
    <xf numFmtId="0" fontId="13" fillId="0" borderId="12" xfId="0" applyNumberFormat="1" applyFont="1" applyFill="1" applyBorder="1" applyAlignment="1">
      <alignment horizontal="right" shrinkToFit="1"/>
    </xf>
    <xf numFmtId="0" fontId="13" fillId="1" borderId="11" xfId="0" applyNumberFormat="1" applyFont="1" applyFill="1" applyBorder="1" applyAlignment="1">
      <alignment horizontal="center" vertical="center" wrapText="1" shrinkToFit="1"/>
    </xf>
    <xf numFmtId="0" fontId="13" fillId="1" borderId="47" xfId="0" applyNumberFormat="1" applyFont="1" applyFill="1" applyBorder="1" applyAlignment="1">
      <alignment horizontal="center" vertical="center" wrapText="1" shrinkToFit="1"/>
    </xf>
    <xf numFmtId="0" fontId="13" fillId="0" borderId="35" xfId="0" applyFont="1" applyFill="1" applyBorder="1" applyAlignment="1">
      <alignment horizontal="right" shrinkToFit="1"/>
    </xf>
    <xf numFmtId="0" fontId="68" fillId="0" borderId="10" xfId="0" applyNumberFormat="1" applyFont="1" applyFill="1" applyBorder="1" applyAlignment="1">
      <alignment horizontal="center" vertical="center" wrapText="1" shrinkToFit="1"/>
    </xf>
    <xf numFmtId="0" fontId="63" fillId="0" borderId="12" xfId="0" applyNumberFormat="1" applyFont="1" applyFill="1" applyBorder="1" applyAlignment="1">
      <alignment horizontal="center" wrapText="1" shrinkToFit="1"/>
    </xf>
    <xf numFmtId="0" fontId="63" fillId="0" borderId="10" xfId="0" applyNumberFormat="1" applyFont="1" applyFill="1" applyBorder="1" applyAlignment="1">
      <alignment horizontal="center" wrapText="1" shrinkToFit="1"/>
    </xf>
    <xf numFmtId="0" fontId="63" fillId="33" borderId="10" xfId="0" applyNumberFormat="1" applyFont="1" applyFill="1" applyBorder="1" applyAlignment="1">
      <alignment horizontal="center" vertical="center" wrapText="1" shrinkToFit="1"/>
    </xf>
    <xf numFmtId="0" fontId="17" fillId="0" borderId="15" xfId="0" applyNumberFormat="1" applyFont="1" applyFill="1" applyBorder="1" applyAlignment="1">
      <alignment horizontal="left" vertical="center" wrapText="1" shrinkToFit="1"/>
    </xf>
    <xf numFmtId="0" fontId="7" fillId="0" borderId="48" xfId="0" applyNumberFormat="1" applyFont="1" applyFill="1" applyBorder="1" applyAlignment="1">
      <alignment horizontal="center" vertical="center" wrapText="1" shrinkToFit="1"/>
    </xf>
    <xf numFmtId="0" fontId="7" fillId="0" borderId="49" xfId="0" applyNumberFormat="1" applyFont="1" applyFill="1" applyBorder="1" applyAlignment="1">
      <alignment horizontal="center" vertical="center" wrapText="1" shrinkToFit="1"/>
    </xf>
    <xf numFmtId="0" fontId="7" fillId="0" borderId="50" xfId="0" applyNumberFormat="1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 wrapText="1" shrinkToFit="1"/>
    </xf>
    <xf numFmtId="0" fontId="7" fillId="0" borderId="54" xfId="0" applyNumberFormat="1" applyFont="1" applyFill="1" applyBorder="1" applyAlignment="1">
      <alignment horizontal="center" vertical="center" wrapText="1" shrinkToFit="1"/>
    </xf>
    <xf numFmtId="0" fontId="7" fillId="0" borderId="55" xfId="0" applyNumberFormat="1" applyFont="1" applyFill="1" applyBorder="1" applyAlignment="1">
      <alignment horizontal="center" vertical="center" wrapText="1" shrinkToFit="1"/>
    </xf>
    <xf numFmtId="0" fontId="5" fillId="0" borderId="56" xfId="0" applyNumberFormat="1" applyFont="1" applyFill="1" applyBorder="1" applyAlignment="1">
      <alignment horizontal="center" vertical="center" wrapText="1" shrinkToFit="1"/>
    </xf>
    <xf numFmtId="0" fontId="7" fillId="0" borderId="57" xfId="0" applyNumberFormat="1" applyFont="1" applyFill="1" applyBorder="1" applyAlignment="1">
      <alignment horizontal="center" vertical="center" wrapText="1" shrinkToFit="1"/>
    </xf>
    <xf numFmtId="0" fontId="6" fillId="0" borderId="46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41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41" xfId="0" applyNumberFormat="1" applyFont="1" applyFill="1" applyBorder="1" applyAlignment="1">
      <alignment horizontal="center" vertical="center" wrapText="1" shrinkToFit="1"/>
    </xf>
    <xf numFmtId="0" fontId="5" fillId="0" borderId="58" xfId="0" applyNumberFormat="1" applyFont="1" applyFill="1" applyBorder="1" applyAlignment="1">
      <alignment horizontal="center" vertical="center" wrapText="1" shrinkToFit="1"/>
    </xf>
    <xf numFmtId="0" fontId="6" fillId="0" borderId="59" xfId="0" applyNumberFormat="1" applyFont="1" applyFill="1" applyBorder="1" applyAlignment="1">
      <alignment horizontal="center" vertical="center" wrapText="1" shrinkToFit="1"/>
    </xf>
    <xf numFmtId="0" fontId="6" fillId="0" borderId="60" xfId="0" applyNumberFormat="1" applyFont="1" applyFill="1" applyBorder="1" applyAlignment="1">
      <alignment horizontal="center" vertical="center" wrapText="1" shrinkToFit="1"/>
    </xf>
    <xf numFmtId="0" fontId="5" fillId="0" borderId="56" xfId="0" applyNumberFormat="1" applyFont="1" applyFill="1" applyBorder="1" applyAlignment="1">
      <alignment horizontal="left" vertical="center" wrapText="1" shrinkToFit="1"/>
    </xf>
    <xf numFmtId="0" fontId="8" fillId="0" borderId="61" xfId="0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 wrapText="1" shrinkToFit="1"/>
    </xf>
    <xf numFmtId="0" fontId="6" fillId="0" borderId="58" xfId="0" applyNumberFormat="1" applyFont="1" applyFill="1" applyBorder="1" applyAlignment="1">
      <alignment horizontal="center" vertical="center" wrapText="1" shrinkToFit="1"/>
    </xf>
    <xf numFmtId="0" fontId="5" fillId="0" borderId="59" xfId="0" applyNumberFormat="1" applyFont="1" applyFill="1" applyBorder="1" applyAlignment="1">
      <alignment horizontal="center" vertical="center" wrapText="1" shrinkToFit="1"/>
    </xf>
    <xf numFmtId="0" fontId="5" fillId="0" borderId="46" xfId="0" applyNumberFormat="1" applyFont="1" applyFill="1" applyBorder="1" applyAlignment="1">
      <alignment horizontal="center" vertical="center" wrapText="1" shrinkToFit="1"/>
    </xf>
    <xf numFmtId="0" fontId="7" fillId="0" borderId="63" xfId="0" applyNumberFormat="1" applyFont="1" applyFill="1" applyBorder="1" applyAlignment="1">
      <alignment horizontal="center" vertical="center" wrapText="1" shrinkToFit="1"/>
    </xf>
    <xf numFmtId="0" fontId="7" fillId="0" borderId="64" xfId="0" applyNumberFormat="1" applyFont="1" applyFill="1" applyBorder="1" applyAlignment="1">
      <alignment horizontal="center" vertical="center" wrapText="1" shrinkToFit="1"/>
    </xf>
    <xf numFmtId="0" fontId="5" fillId="0" borderId="46" xfId="0" applyNumberFormat="1" applyFont="1" applyFill="1" applyBorder="1" applyAlignment="1">
      <alignment horizontal="left" vertical="center" wrapText="1" shrinkToFit="1"/>
    </xf>
    <xf numFmtId="0" fontId="5" fillId="0" borderId="15" xfId="0" applyNumberFormat="1" applyFont="1" applyFill="1" applyBorder="1" applyAlignment="1">
      <alignment horizontal="left" vertical="center" wrapText="1" shrinkToFit="1"/>
    </xf>
    <xf numFmtId="0" fontId="5" fillId="0" borderId="41" xfId="0" applyNumberFormat="1" applyFont="1" applyFill="1" applyBorder="1" applyAlignment="1">
      <alignment horizontal="left" vertical="center" wrapText="1" shrinkToFit="1"/>
    </xf>
    <xf numFmtId="178" fontId="11" fillId="0" borderId="15" xfId="0" applyNumberFormat="1" applyFont="1" applyFill="1" applyBorder="1" applyAlignment="1">
      <alignment horizontal="right" vertical="center" wrapText="1" shrinkToFit="1"/>
    </xf>
    <xf numFmtId="0" fontId="6" fillId="0" borderId="52" xfId="0" applyNumberFormat="1" applyFont="1" applyFill="1" applyBorder="1" applyAlignment="1">
      <alignment horizontal="center" vertical="center" wrapText="1" shrinkToFit="1"/>
    </xf>
    <xf numFmtId="0" fontId="6" fillId="0" borderId="61" xfId="0" applyNumberFormat="1" applyFont="1" applyFill="1" applyBorder="1" applyAlignment="1">
      <alignment horizontal="center" vertical="center" wrapText="1" shrinkToFit="1"/>
    </xf>
    <xf numFmtId="0" fontId="5" fillId="0" borderId="65" xfId="0" applyNumberFormat="1" applyFont="1" applyFill="1" applyBorder="1" applyAlignment="1">
      <alignment horizontal="center" vertical="center" wrapText="1" shrinkToFit="1"/>
    </xf>
    <xf numFmtId="0" fontId="5" fillId="0" borderId="66" xfId="0" applyNumberFormat="1" applyFont="1" applyFill="1" applyBorder="1" applyAlignment="1">
      <alignment horizontal="center" vertical="center" wrapText="1" shrinkToFit="1"/>
    </xf>
    <xf numFmtId="0" fontId="5" fillId="0" borderId="67" xfId="0" applyNumberFormat="1" applyFont="1" applyFill="1" applyBorder="1" applyAlignment="1">
      <alignment horizontal="center" vertical="center" wrapText="1" shrinkToFit="1"/>
    </xf>
    <xf numFmtId="177" fontId="7" fillId="0" borderId="48" xfId="0" applyNumberFormat="1" applyFont="1" applyFill="1" applyBorder="1" applyAlignment="1">
      <alignment horizontal="center" vertical="center" wrapText="1" shrinkToFit="1"/>
    </xf>
    <xf numFmtId="177" fontId="7" fillId="0" borderId="49" xfId="0" applyNumberFormat="1" applyFont="1" applyFill="1" applyBorder="1" applyAlignment="1">
      <alignment horizontal="center" vertical="center" wrapText="1" shrinkToFit="1"/>
    </xf>
    <xf numFmtId="177" fontId="7" fillId="0" borderId="54" xfId="0" applyNumberFormat="1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wrapText="1"/>
    </xf>
    <xf numFmtId="176" fontId="9" fillId="33" borderId="68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vertical="top" wrapText="1"/>
    </xf>
    <xf numFmtId="0" fontId="10" fillId="0" borderId="7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22</xdr:row>
      <xdr:rowOff>104775</xdr:rowOff>
    </xdr:from>
    <xdr:to>
      <xdr:col>3</xdr:col>
      <xdr:colOff>819150</xdr:colOff>
      <xdr:row>23</xdr:row>
      <xdr:rowOff>133350</xdr:rowOff>
    </xdr:to>
    <xdr:sp>
      <xdr:nvSpPr>
        <xdr:cNvPr id="1" name="直線矢印コネクタ 4"/>
        <xdr:cNvSpPr>
          <a:spLocks/>
        </xdr:cNvSpPr>
      </xdr:nvSpPr>
      <xdr:spPr>
        <a:xfrm>
          <a:off x="1200150" y="68103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</xdr:row>
      <xdr:rowOff>114300</xdr:rowOff>
    </xdr:from>
    <xdr:to>
      <xdr:col>15</xdr:col>
      <xdr:colOff>57150</xdr:colOff>
      <xdr:row>6</xdr:row>
      <xdr:rowOff>238125</xdr:rowOff>
    </xdr:to>
    <xdr:sp>
      <xdr:nvSpPr>
        <xdr:cNvPr id="2" name="直線矢印コネクタ 6"/>
        <xdr:cNvSpPr>
          <a:spLocks/>
        </xdr:cNvSpPr>
      </xdr:nvSpPr>
      <xdr:spPr>
        <a:xfrm>
          <a:off x="4819650" y="10287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25</xdr:row>
      <xdr:rowOff>85725</xdr:rowOff>
    </xdr:from>
    <xdr:to>
      <xdr:col>29</xdr:col>
      <xdr:colOff>66675</xdr:colOff>
      <xdr:row>27</xdr:row>
      <xdr:rowOff>228600</xdr:rowOff>
    </xdr:to>
    <xdr:sp>
      <xdr:nvSpPr>
        <xdr:cNvPr id="3" name="直線矢印コネクタ 8"/>
        <xdr:cNvSpPr>
          <a:spLocks/>
        </xdr:cNvSpPr>
      </xdr:nvSpPr>
      <xdr:spPr>
        <a:xfrm>
          <a:off x="9591675" y="7705725"/>
          <a:ext cx="0" cy="752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8</xdr:row>
      <xdr:rowOff>123825</xdr:rowOff>
    </xdr:to>
    <xdr:sp>
      <xdr:nvSpPr>
        <xdr:cNvPr id="4" name="直線矢印コネクタ 9"/>
        <xdr:cNvSpPr>
          <a:spLocks/>
        </xdr:cNvSpPr>
      </xdr:nvSpPr>
      <xdr:spPr>
        <a:xfrm>
          <a:off x="4762500" y="15240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10</xdr:row>
      <xdr:rowOff>123825</xdr:rowOff>
    </xdr:to>
    <xdr:sp>
      <xdr:nvSpPr>
        <xdr:cNvPr id="5" name="直線矢印コネクタ 10"/>
        <xdr:cNvSpPr>
          <a:spLocks/>
        </xdr:cNvSpPr>
      </xdr:nvSpPr>
      <xdr:spPr>
        <a:xfrm>
          <a:off x="4762500" y="21336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</xdr:row>
      <xdr:rowOff>85725</xdr:rowOff>
    </xdr:from>
    <xdr:to>
      <xdr:col>23</xdr:col>
      <xdr:colOff>57150</xdr:colOff>
      <xdr:row>4</xdr:row>
      <xdr:rowOff>228600</xdr:rowOff>
    </xdr:to>
    <xdr:sp>
      <xdr:nvSpPr>
        <xdr:cNvPr id="6" name="直線矢印コネクタ 12"/>
        <xdr:cNvSpPr>
          <a:spLocks/>
        </xdr:cNvSpPr>
      </xdr:nvSpPr>
      <xdr:spPr>
        <a:xfrm>
          <a:off x="7391400" y="695325"/>
          <a:ext cx="0" cy="752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workbookViewId="0" topLeftCell="Q22">
      <selection activeCell="AP35" sqref="AP35"/>
    </sheetView>
  </sheetViews>
  <sheetFormatPr defaultColWidth="9.00390625" defaultRowHeight="22.5" customHeight="1"/>
  <cols>
    <col min="1" max="1" width="2.50390625" style="22" customWidth="1"/>
    <col min="2" max="2" width="2.50390625" style="5" customWidth="1"/>
    <col min="3" max="3" width="2.50390625" style="5" hidden="1" customWidth="1"/>
    <col min="4" max="4" width="11.875" style="5" customWidth="1"/>
    <col min="5" max="5" width="2.50390625" style="1" customWidth="1"/>
    <col min="6" max="6" width="2.50390625" style="5" hidden="1" customWidth="1"/>
    <col min="7" max="7" width="11.875" style="5" customWidth="1"/>
    <col min="8" max="8" width="2.50390625" style="1" customWidth="1"/>
    <col min="9" max="9" width="2.50390625" style="5" hidden="1" customWidth="1"/>
    <col min="10" max="10" width="11.875" style="1" customWidth="1"/>
    <col min="11" max="11" width="2.50390625" style="1" customWidth="1"/>
    <col min="12" max="12" width="2.50390625" style="5" hidden="1" customWidth="1"/>
    <col min="13" max="13" width="11.875" style="1" customWidth="1"/>
    <col min="14" max="14" width="2.50390625" style="1" customWidth="1"/>
    <col min="15" max="15" width="2.50390625" style="5" hidden="1" customWidth="1"/>
    <col min="16" max="16" width="11.875" style="1" customWidth="1"/>
    <col min="17" max="17" width="2.50390625" style="1" customWidth="1"/>
    <col min="18" max="18" width="2.50390625" style="5" hidden="1" customWidth="1"/>
    <col min="19" max="19" width="11.875" style="1" customWidth="1"/>
    <col min="20" max="21" width="2.50390625" style="22" customWidth="1"/>
    <col min="22" max="22" width="2.50390625" style="1" customWidth="1"/>
    <col min="23" max="23" width="2.50390625" style="5" hidden="1" customWidth="1"/>
    <col min="24" max="24" width="11.875" style="1" customWidth="1"/>
    <col min="25" max="25" width="2.50390625" style="2" customWidth="1"/>
    <col min="26" max="26" width="2.50390625" style="5" hidden="1" customWidth="1"/>
    <col min="27" max="27" width="11.875" style="5" customWidth="1"/>
    <col min="28" max="28" width="2.50390625" style="2" customWidth="1"/>
    <col min="29" max="29" width="2.50390625" style="5" hidden="1" customWidth="1"/>
    <col min="30" max="30" width="11.875" style="5" customWidth="1"/>
    <col min="31" max="31" width="2.50390625" style="2" customWidth="1"/>
    <col min="32" max="32" width="2.50390625" style="5" hidden="1" customWidth="1"/>
    <col min="33" max="33" width="11.875" style="1" customWidth="1"/>
    <col min="34" max="34" width="2.50390625" style="2" customWidth="1"/>
    <col min="35" max="35" width="2.50390625" style="5" hidden="1" customWidth="1"/>
    <col min="36" max="36" width="11.875" style="5" customWidth="1"/>
    <col min="37" max="37" width="2.50390625" style="2" customWidth="1"/>
    <col min="38" max="38" width="2.50390625" style="5" hidden="1" customWidth="1"/>
    <col min="39" max="39" width="11.875" style="5" customWidth="1"/>
    <col min="40" max="40" width="2.50390625" style="22" customWidth="1"/>
    <col min="41" max="16384" width="9.00390625" style="2" customWidth="1"/>
  </cols>
  <sheetData>
    <row r="1" spans="1:40" ht="24" customHeight="1" thickBot="1">
      <c r="A1" s="23"/>
      <c r="B1" s="23"/>
      <c r="C1" s="23"/>
      <c r="D1" s="203">
        <v>43191</v>
      </c>
      <c r="E1" s="203"/>
      <c r="F1" s="23"/>
      <c r="G1" s="32" t="s">
        <v>16</v>
      </c>
      <c r="H1" s="23"/>
      <c r="I1" s="23"/>
      <c r="J1" s="23"/>
      <c r="K1" s="23"/>
      <c r="L1" s="23"/>
      <c r="M1" s="23"/>
      <c r="N1" s="23"/>
      <c r="O1" s="23"/>
      <c r="P1" s="173" t="s">
        <v>52</v>
      </c>
      <c r="Q1" s="173"/>
      <c r="R1" s="173"/>
      <c r="S1" s="173"/>
      <c r="T1" s="23"/>
      <c r="U1" s="23"/>
      <c r="V1" s="23"/>
      <c r="W1" s="23"/>
      <c r="X1" s="135"/>
      <c r="Y1" s="23"/>
      <c r="Z1" s="23"/>
      <c r="AA1" s="23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"/>
    </row>
    <row r="2" spans="1:40" s="22" customFormat="1" ht="24" customHeight="1">
      <c r="A2" s="25"/>
      <c r="B2" s="209" t="s">
        <v>13</v>
      </c>
      <c r="C2" s="210"/>
      <c r="D2" s="211"/>
      <c r="E2" s="199" t="s">
        <v>12</v>
      </c>
      <c r="F2" s="175"/>
      <c r="G2" s="181"/>
      <c r="H2" s="199" t="s">
        <v>0</v>
      </c>
      <c r="I2" s="175"/>
      <c r="J2" s="175"/>
      <c r="K2" s="198" t="s">
        <v>1</v>
      </c>
      <c r="L2" s="199"/>
      <c r="M2" s="198"/>
      <c r="N2" s="175" t="s">
        <v>2</v>
      </c>
      <c r="O2" s="175"/>
      <c r="P2" s="181"/>
      <c r="Q2" s="199" t="s">
        <v>3</v>
      </c>
      <c r="R2" s="175"/>
      <c r="S2" s="181"/>
      <c r="T2" s="25"/>
      <c r="U2" s="25"/>
      <c r="V2" s="175" t="s">
        <v>4</v>
      </c>
      <c r="W2" s="175"/>
      <c r="X2" s="181"/>
      <c r="Y2" s="174" t="s">
        <v>5</v>
      </c>
      <c r="Z2" s="175"/>
      <c r="AA2" s="183"/>
      <c r="AB2" s="179" t="s">
        <v>6</v>
      </c>
      <c r="AC2" s="175"/>
      <c r="AD2" s="180"/>
      <c r="AE2" s="179" t="s">
        <v>7</v>
      </c>
      <c r="AF2" s="175"/>
      <c r="AG2" s="180"/>
      <c r="AH2" s="179" t="s">
        <v>8</v>
      </c>
      <c r="AI2" s="175"/>
      <c r="AJ2" s="180"/>
      <c r="AK2" s="174" t="s">
        <v>9</v>
      </c>
      <c r="AL2" s="175"/>
      <c r="AM2" s="176"/>
      <c r="AN2" s="30"/>
    </row>
    <row r="3" spans="1:40" ht="24" customHeight="1">
      <c r="A3" s="26">
        <v>1</v>
      </c>
      <c r="B3" s="33">
        <f>D1</f>
        <v>43191</v>
      </c>
      <c r="C3" s="40">
        <f>WEEKDAY(B3,2)</f>
        <v>7</v>
      </c>
      <c r="D3" s="11"/>
      <c r="E3" s="36">
        <f>B32+1</f>
        <v>43221</v>
      </c>
      <c r="F3" s="40">
        <f>WEEKDAY(E3,2)</f>
        <v>2</v>
      </c>
      <c r="G3" s="7"/>
      <c r="H3" s="36">
        <f>E33+1</f>
        <v>43252</v>
      </c>
      <c r="I3" s="40">
        <f>WEEKDAY(H3,2)</f>
        <v>5</v>
      </c>
      <c r="J3" s="19"/>
      <c r="K3" s="36">
        <f>H32+1</f>
        <v>43282</v>
      </c>
      <c r="L3" s="41">
        <f>WEEKDAY(K3,2)</f>
        <v>7</v>
      </c>
      <c r="M3" s="169"/>
      <c r="N3" s="38">
        <f>K33+1</f>
        <v>43313</v>
      </c>
      <c r="O3" s="40">
        <f>WEEKDAY(N3,2)</f>
        <v>3</v>
      </c>
      <c r="P3" s="123"/>
      <c r="Q3" s="36">
        <f>N33+1</f>
        <v>43344</v>
      </c>
      <c r="R3" s="40">
        <f>WEEKDAY(Q3,2)</f>
        <v>6</v>
      </c>
      <c r="S3" s="13"/>
      <c r="T3" s="26">
        <v>1</v>
      </c>
      <c r="U3" s="26">
        <v>1</v>
      </c>
      <c r="V3" s="36">
        <f>Q32+1</f>
        <v>43374</v>
      </c>
      <c r="W3" s="40">
        <f>WEEKDAY(V3,2)</f>
        <v>1</v>
      </c>
      <c r="X3" s="128" t="s">
        <v>30</v>
      </c>
      <c r="Y3" s="36">
        <f>V33+1</f>
        <v>43405</v>
      </c>
      <c r="Z3" s="40">
        <f>WEEKDAY(Y3,2)</f>
        <v>4</v>
      </c>
      <c r="AA3" s="8"/>
      <c r="AB3" s="39">
        <f>Y32+1</f>
        <v>43435</v>
      </c>
      <c r="AC3" s="40">
        <f>WEEKDAY(AB3,2)</f>
        <v>6</v>
      </c>
      <c r="AD3" s="151"/>
      <c r="AE3" s="59">
        <f>AB33+1</f>
        <v>43466</v>
      </c>
      <c r="AF3" s="57">
        <f>WEEKDAY(AE3,2)</f>
        <v>2</v>
      </c>
      <c r="AG3" s="15" t="s">
        <v>11</v>
      </c>
      <c r="AH3" s="39">
        <f>AE33+1</f>
        <v>43497</v>
      </c>
      <c r="AI3" s="40">
        <f>WEEKDAY(AH3,2)</f>
        <v>5</v>
      </c>
      <c r="AJ3" s="19"/>
      <c r="AK3" s="34">
        <f>AH30+1</f>
        <v>43525</v>
      </c>
      <c r="AL3" s="40">
        <f>WEEKDAY(AK3,2)</f>
        <v>5</v>
      </c>
      <c r="AM3" s="53"/>
      <c r="AN3" s="26">
        <v>1</v>
      </c>
    </row>
    <row r="4" spans="1:40" ht="24" customHeight="1">
      <c r="A4" s="27">
        <v>2</v>
      </c>
      <c r="B4" s="35">
        <f>B3+1</f>
        <v>43192</v>
      </c>
      <c r="C4" s="40">
        <f aca="true" t="shared" si="0" ref="C4:C32">WEEKDAY(B4,2)</f>
        <v>1</v>
      </c>
      <c r="D4" s="11"/>
      <c r="E4" s="36">
        <f>E3+1</f>
        <v>43222</v>
      </c>
      <c r="F4" s="40">
        <f aca="true" t="shared" si="1" ref="F4:F33">WEEKDAY(E4,2)</f>
        <v>3</v>
      </c>
      <c r="G4" s="18"/>
      <c r="H4" s="36">
        <f>H3+1</f>
        <v>43253</v>
      </c>
      <c r="I4" s="40">
        <f aca="true" t="shared" si="2" ref="I4:I32">WEEKDAY(H4,2)</f>
        <v>6</v>
      </c>
      <c r="J4" s="104" t="s">
        <v>32</v>
      </c>
      <c r="K4" s="36">
        <f>K3+1</f>
        <v>43283</v>
      </c>
      <c r="L4" s="41">
        <f aca="true" t="shared" si="3" ref="L4:L33">WEEKDAY(K4,2)</f>
        <v>1</v>
      </c>
      <c r="M4" s="130"/>
      <c r="N4" s="33">
        <f>N3+1</f>
        <v>43314</v>
      </c>
      <c r="O4" s="40">
        <f aca="true" t="shared" si="4" ref="O4:O33">WEEKDAY(N4,2)</f>
        <v>4</v>
      </c>
      <c r="P4" s="120" t="s">
        <v>31</v>
      </c>
      <c r="Q4" s="36">
        <f>Q3+1</f>
        <v>43345</v>
      </c>
      <c r="R4" s="40">
        <f aca="true" t="shared" si="5" ref="R4:R32">WEEKDAY(Q4,2)</f>
        <v>7</v>
      </c>
      <c r="S4" s="17" t="s">
        <v>48</v>
      </c>
      <c r="T4" s="27">
        <v>2</v>
      </c>
      <c r="U4" s="27">
        <v>2</v>
      </c>
      <c r="V4" s="36">
        <f>V3+1</f>
        <v>43375</v>
      </c>
      <c r="W4" s="40">
        <f aca="true" t="shared" si="6" ref="W4:W33">WEEKDAY(V4,2)</f>
        <v>2</v>
      </c>
      <c r="X4" s="128"/>
      <c r="Y4" s="36">
        <f>Y3+1</f>
        <v>43406</v>
      </c>
      <c r="Z4" s="40">
        <f aca="true" t="shared" si="7" ref="Z4:Z32">WEEKDAY(Y4,2)</f>
        <v>5</v>
      </c>
      <c r="AA4" s="165" t="s">
        <v>39</v>
      </c>
      <c r="AB4" s="36">
        <f>AB3+1</f>
        <v>43436</v>
      </c>
      <c r="AC4" s="40">
        <f aca="true" t="shared" si="8" ref="AC4:AC33">WEEKDAY(AB4,2)</f>
        <v>7</v>
      </c>
      <c r="AD4" s="51"/>
      <c r="AE4" s="36">
        <f>AE3+1</f>
        <v>43467</v>
      </c>
      <c r="AF4" s="40">
        <f aca="true" t="shared" si="9" ref="AF4:AF33">WEEKDAY(AE4,2)</f>
        <v>3</v>
      </c>
      <c r="AG4" s="12"/>
      <c r="AH4" s="36">
        <f>AH3+1</f>
        <v>43498</v>
      </c>
      <c r="AI4" s="40">
        <f aca="true" t="shared" si="10" ref="AI4:AI30">WEEKDAY(AH4,2)</f>
        <v>6</v>
      </c>
      <c r="AJ4" s="212" t="s">
        <v>74</v>
      </c>
      <c r="AK4" s="47">
        <f>AK3+1</f>
        <v>43526</v>
      </c>
      <c r="AL4" s="40">
        <f aca="true" t="shared" si="11" ref="AL4:AL33">WEEKDAY(AK4,2)</f>
        <v>6</v>
      </c>
      <c r="AM4" s="78"/>
      <c r="AN4" s="27">
        <v>2</v>
      </c>
    </row>
    <row r="5" spans="1:40" ht="24" customHeight="1">
      <c r="A5" s="26">
        <v>3</v>
      </c>
      <c r="B5" s="35">
        <f aca="true" t="shared" si="12" ref="B5:B32">B4+1</f>
        <v>43193</v>
      </c>
      <c r="C5" s="40">
        <f t="shared" si="0"/>
        <v>2</v>
      </c>
      <c r="D5" s="21"/>
      <c r="E5" s="56">
        <f aca="true" t="shared" si="13" ref="E5:E33">E4+1</f>
        <v>43223</v>
      </c>
      <c r="F5" s="57">
        <f t="shared" si="1"/>
        <v>4</v>
      </c>
      <c r="G5" s="67" t="s">
        <v>10</v>
      </c>
      <c r="H5" s="36">
        <f aca="true" t="shared" si="14" ref="H5:H32">H4+1</f>
        <v>43254</v>
      </c>
      <c r="I5" s="40">
        <f t="shared" si="2"/>
        <v>7</v>
      </c>
      <c r="J5" s="121"/>
      <c r="K5" s="36">
        <f aca="true" t="shared" si="15" ref="K5:K33">K4+1</f>
        <v>43284</v>
      </c>
      <c r="L5" s="41">
        <f t="shared" si="3"/>
        <v>2</v>
      </c>
      <c r="M5" s="9"/>
      <c r="N5" s="33">
        <f aca="true" t="shared" si="16" ref="N5:N33">N4+1</f>
        <v>43315</v>
      </c>
      <c r="O5" s="40">
        <f t="shared" si="4"/>
        <v>5</v>
      </c>
      <c r="P5" s="120"/>
      <c r="Q5" s="36">
        <f aca="true" t="shared" si="17" ref="Q5:Q32">Q4+1</f>
        <v>43346</v>
      </c>
      <c r="R5" s="40">
        <f t="shared" si="5"/>
        <v>1</v>
      </c>
      <c r="S5" s="13"/>
      <c r="T5" s="26">
        <v>3</v>
      </c>
      <c r="U5" s="26">
        <v>3</v>
      </c>
      <c r="V5" s="36">
        <f aca="true" t="shared" si="18" ref="V5:V33">V4+1</f>
        <v>43376</v>
      </c>
      <c r="W5" s="40">
        <f t="shared" si="6"/>
        <v>3</v>
      </c>
      <c r="X5" s="128"/>
      <c r="Y5" s="56">
        <f aca="true" t="shared" si="19" ref="Y5:Y32">Y4+1</f>
        <v>43407</v>
      </c>
      <c r="Z5" s="57">
        <f t="shared" si="7"/>
        <v>6</v>
      </c>
      <c r="AA5" s="167" t="s">
        <v>65</v>
      </c>
      <c r="AB5" s="36">
        <f aca="true" t="shared" si="20" ref="AB5:AB33">AB4+1</f>
        <v>43437</v>
      </c>
      <c r="AC5" s="40">
        <f t="shared" si="8"/>
        <v>1</v>
      </c>
      <c r="AD5" s="9"/>
      <c r="AE5" s="36">
        <f aca="true" t="shared" si="21" ref="AE5:AE33">AE4+1</f>
        <v>43468</v>
      </c>
      <c r="AF5" s="40">
        <f t="shared" si="9"/>
        <v>4</v>
      </c>
      <c r="AG5" s="73"/>
      <c r="AH5" s="36">
        <f aca="true" t="shared" si="22" ref="AH5:AH30">AH4+1</f>
        <v>43499</v>
      </c>
      <c r="AI5" s="40">
        <f t="shared" si="10"/>
        <v>7</v>
      </c>
      <c r="AJ5" s="127"/>
      <c r="AK5" s="47">
        <f aca="true" t="shared" si="23" ref="AK5:AK33">AK4+1</f>
        <v>43527</v>
      </c>
      <c r="AL5" s="40">
        <f t="shared" si="11"/>
        <v>7</v>
      </c>
      <c r="AM5" s="93"/>
      <c r="AN5" s="26">
        <v>3</v>
      </c>
    </row>
    <row r="6" spans="1:40" ht="24" customHeight="1">
      <c r="A6" s="27">
        <v>4</v>
      </c>
      <c r="B6" s="35">
        <f t="shared" si="12"/>
        <v>43194</v>
      </c>
      <c r="C6" s="40">
        <f t="shared" si="0"/>
        <v>3</v>
      </c>
      <c r="D6" s="11"/>
      <c r="E6" s="56">
        <f t="shared" si="13"/>
        <v>43224</v>
      </c>
      <c r="F6" s="57">
        <f t="shared" si="1"/>
        <v>5</v>
      </c>
      <c r="G6" s="68" t="s">
        <v>15</v>
      </c>
      <c r="H6" s="36">
        <f t="shared" si="14"/>
        <v>43255</v>
      </c>
      <c r="I6" s="40">
        <f t="shared" si="2"/>
        <v>1</v>
      </c>
      <c r="J6" s="130"/>
      <c r="K6" s="36">
        <f t="shared" si="15"/>
        <v>43285</v>
      </c>
      <c r="L6" s="41">
        <f t="shared" si="3"/>
        <v>3</v>
      </c>
      <c r="M6" s="13"/>
      <c r="N6" s="33">
        <f t="shared" si="16"/>
        <v>43316</v>
      </c>
      <c r="O6" s="40">
        <f t="shared" si="4"/>
        <v>6</v>
      </c>
      <c r="P6" s="120"/>
      <c r="Q6" s="36">
        <f t="shared" si="17"/>
        <v>43347</v>
      </c>
      <c r="R6" s="40">
        <f t="shared" si="5"/>
        <v>2</v>
      </c>
      <c r="S6" s="6"/>
      <c r="T6" s="27">
        <v>4</v>
      </c>
      <c r="U6" s="27">
        <v>4</v>
      </c>
      <c r="V6" s="36">
        <f t="shared" si="18"/>
        <v>43377</v>
      </c>
      <c r="W6" s="40">
        <f t="shared" si="6"/>
        <v>4</v>
      </c>
      <c r="X6" s="146"/>
      <c r="Y6" s="36">
        <f t="shared" si="19"/>
        <v>43408</v>
      </c>
      <c r="Z6" s="40">
        <f t="shared" si="7"/>
        <v>7</v>
      </c>
      <c r="AA6" s="129"/>
      <c r="AB6" s="36">
        <f t="shared" si="20"/>
        <v>43438</v>
      </c>
      <c r="AC6" s="40">
        <f t="shared" si="8"/>
        <v>2</v>
      </c>
      <c r="AD6" s="9"/>
      <c r="AE6" s="36">
        <f t="shared" si="21"/>
        <v>43469</v>
      </c>
      <c r="AF6" s="40">
        <f t="shared" si="9"/>
        <v>5</v>
      </c>
      <c r="AG6" s="46"/>
      <c r="AH6" s="36">
        <f t="shared" si="22"/>
        <v>43500</v>
      </c>
      <c r="AI6" s="40">
        <f t="shared" si="10"/>
        <v>1</v>
      </c>
      <c r="AJ6" s="124"/>
      <c r="AK6" s="47">
        <f t="shared" si="23"/>
        <v>43528</v>
      </c>
      <c r="AL6" s="40">
        <f t="shared" si="11"/>
        <v>1</v>
      </c>
      <c r="AM6" s="53"/>
      <c r="AN6" s="27">
        <v>4</v>
      </c>
    </row>
    <row r="7" spans="1:40" ht="24" customHeight="1">
      <c r="A7" s="26">
        <v>5</v>
      </c>
      <c r="B7" s="35">
        <f t="shared" si="12"/>
        <v>43195</v>
      </c>
      <c r="C7" s="40">
        <f t="shared" si="0"/>
        <v>4</v>
      </c>
      <c r="D7" s="12"/>
      <c r="E7" s="56">
        <f t="shared" si="13"/>
        <v>43225</v>
      </c>
      <c r="F7" s="57">
        <f t="shared" si="1"/>
        <v>6</v>
      </c>
      <c r="G7" s="164"/>
      <c r="H7" s="36">
        <f t="shared" si="14"/>
        <v>43256</v>
      </c>
      <c r="I7" s="40">
        <f t="shared" si="2"/>
        <v>2</v>
      </c>
      <c r="J7" s="16"/>
      <c r="K7" s="36">
        <f t="shared" si="15"/>
        <v>43286</v>
      </c>
      <c r="L7" s="41">
        <f t="shared" si="3"/>
        <v>4</v>
      </c>
      <c r="M7" s="24"/>
      <c r="N7" s="33">
        <f t="shared" si="16"/>
        <v>43317</v>
      </c>
      <c r="O7" s="40">
        <f t="shared" si="4"/>
        <v>7</v>
      </c>
      <c r="P7" s="120"/>
      <c r="Q7" s="36">
        <f t="shared" si="17"/>
        <v>43348</v>
      </c>
      <c r="R7" s="40">
        <f t="shared" si="5"/>
        <v>3</v>
      </c>
      <c r="S7" s="108"/>
      <c r="T7" s="26">
        <v>5</v>
      </c>
      <c r="U7" s="26">
        <v>5</v>
      </c>
      <c r="V7" s="36">
        <f t="shared" si="18"/>
        <v>43378</v>
      </c>
      <c r="W7" s="40">
        <f t="shared" si="6"/>
        <v>5</v>
      </c>
      <c r="X7" s="46"/>
      <c r="Y7" s="36">
        <f t="shared" si="19"/>
        <v>43409</v>
      </c>
      <c r="Z7" s="40">
        <f t="shared" si="7"/>
        <v>1</v>
      </c>
      <c r="AA7" s="131"/>
      <c r="AB7" s="36">
        <f t="shared" si="20"/>
        <v>43439</v>
      </c>
      <c r="AC7" s="40">
        <f t="shared" si="8"/>
        <v>3</v>
      </c>
      <c r="AD7" s="51"/>
      <c r="AE7" s="36">
        <f t="shared" si="21"/>
        <v>43470</v>
      </c>
      <c r="AF7" s="40">
        <f t="shared" si="9"/>
        <v>6</v>
      </c>
      <c r="AG7" s="12"/>
      <c r="AH7" s="36">
        <f t="shared" si="22"/>
        <v>43501</v>
      </c>
      <c r="AI7" s="40">
        <f t="shared" si="10"/>
        <v>2</v>
      </c>
      <c r="AJ7" s="17" t="s">
        <v>55</v>
      </c>
      <c r="AK7" s="47">
        <f t="shared" si="23"/>
        <v>43529</v>
      </c>
      <c r="AL7" s="40">
        <f t="shared" si="11"/>
        <v>2</v>
      </c>
      <c r="AM7" s="79"/>
      <c r="AN7" s="26">
        <v>5</v>
      </c>
    </row>
    <row r="8" spans="1:40" ht="24" customHeight="1">
      <c r="A8" s="27">
        <v>6</v>
      </c>
      <c r="B8" s="35">
        <f t="shared" si="12"/>
        <v>43196</v>
      </c>
      <c r="C8" s="40">
        <f t="shared" si="0"/>
        <v>5</v>
      </c>
      <c r="D8" s="12"/>
      <c r="E8" s="36">
        <f t="shared" si="13"/>
        <v>43226</v>
      </c>
      <c r="F8" s="40">
        <f t="shared" si="1"/>
        <v>7</v>
      </c>
      <c r="G8" s="119"/>
      <c r="H8" s="36">
        <f t="shared" si="14"/>
        <v>43257</v>
      </c>
      <c r="I8" s="40">
        <f t="shared" si="2"/>
        <v>3</v>
      </c>
      <c r="J8" s="70"/>
      <c r="K8" s="36">
        <f t="shared" si="15"/>
        <v>43287</v>
      </c>
      <c r="L8" s="41">
        <f t="shared" si="3"/>
        <v>5</v>
      </c>
      <c r="M8" s="9"/>
      <c r="N8" s="33">
        <f t="shared" si="16"/>
        <v>43318</v>
      </c>
      <c r="O8" s="40">
        <f t="shared" si="4"/>
        <v>1</v>
      </c>
      <c r="P8" s="71"/>
      <c r="Q8" s="36">
        <f t="shared" si="17"/>
        <v>43349</v>
      </c>
      <c r="R8" s="40">
        <f t="shared" si="5"/>
        <v>4</v>
      </c>
      <c r="S8" s="17"/>
      <c r="T8" s="27">
        <v>6</v>
      </c>
      <c r="U8" s="27">
        <v>6</v>
      </c>
      <c r="V8" s="36">
        <f t="shared" si="18"/>
        <v>43379</v>
      </c>
      <c r="W8" s="40">
        <f t="shared" si="6"/>
        <v>6</v>
      </c>
      <c r="X8" s="128"/>
      <c r="Y8" s="36">
        <f t="shared" si="19"/>
        <v>43410</v>
      </c>
      <c r="Z8" s="40">
        <f t="shared" si="7"/>
        <v>2</v>
      </c>
      <c r="AA8" s="92"/>
      <c r="AB8" s="36">
        <f t="shared" si="20"/>
        <v>43440</v>
      </c>
      <c r="AC8" s="40">
        <f t="shared" si="8"/>
        <v>4</v>
      </c>
      <c r="AD8" s="87"/>
      <c r="AE8" s="36">
        <f t="shared" si="21"/>
        <v>43471</v>
      </c>
      <c r="AF8" s="40">
        <f t="shared" si="9"/>
        <v>7</v>
      </c>
      <c r="AG8" s="12"/>
      <c r="AH8" s="36">
        <f t="shared" si="22"/>
        <v>43502</v>
      </c>
      <c r="AI8" s="40">
        <f t="shared" si="10"/>
        <v>3</v>
      </c>
      <c r="AJ8" s="13"/>
      <c r="AK8" s="47">
        <f t="shared" si="23"/>
        <v>43530</v>
      </c>
      <c r="AL8" s="40">
        <f t="shared" si="11"/>
        <v>3</v>
      </c>
      <c r="AM8" s="53"/>
      <c r="AN8" s="27">
        <v>6</v>
      </c>
    </row>
    <row r="9" spans="1:40" ht="24" customHeight="1">
      <c r="A9" s="26">
        <v>7</v>
      </c>
      <c r="B9" s="35">
        <f t="shared" si="12"/>
        <v>43197</v>
      </c>
      <c r="C9" s="40">
        <f t="shared" si="0"/>
        <v>6</v>
      </c>
      <c r="D9" s="19"/>
      <c r="E9" s="36">
        <f t="shared" si="13"/>
        <v>43227</v>
      </c>
      <c r="F9" s="40">
        <f t="shared" si="1"/>
        <v>1</v>
      </c>
      <c r="G9" s="11"/>
      <c r="H9" s="36">
        <f t="shared" si="14"/>
        <v>43258</v>
      </c>
      <c r="I9" s="40">
        <f t="shared" si="2"/>
        <v>4</v>
      </c>
      <c r="J9" s="10"/>
      <c r="K9" s="36">
        <f t="shared" si="15"/>
        <v>43288</v>
      </c>
      <c r="L9" s="41">
        <f t="shared" si="3"/>
        <v>6</v>
      </c>
      <c r="M9" s="169"/>
      <c r="N9" s="33">
        <f t="shared" si="16"/>
        <v>43319</v>
      </c>
      <c r="O9" s="40">
        <f t="shared" si="4"/>
        <v>2</v>
      </c>
      <c r="P9" s="17"/>
      <c r="Q9" s="36">
        <f t="shared" si="17"/>
        <v>43350</v>
      </c>
      <c r="R9" s="40">
        <f t="shared" si="5"/>
        <v>5</v>
      </c>
      <c r="S9" s="17"/>
      <c r="T9" s="26">
        <v>7</v>
      </c>
      <c r="U9" s="26">
        <v>7</v>
      </c>
      <c r="V9" s="36">
        <f t="shared" si="18"/>
        <v>43380</v>
      </c>
      <c r="W9" s="40">
        <f t="shared" si="6"/>
        <v>7</v>
      </c>
      <c r="X9" s="133"/>
      <c r="Y9" s="36">
        <f t="shared" si="19"/>
        <v>43411</v>
      </c>
      <c r="Z9" s="40">
        <f t="shared" si="7"/>
        <v>3</v>
      </c>
      <c r="AA9" s="8"/>
      <c r="AB9" s="36">
        <f t="shared" si="20"/>
        <v>43441</v>
      </c>
      <c r="AC9" s="40">
        <f t="shared" si="8"/>
        <v>5</v>
      </c>
      <c r="AD9" s="51"/>
      <c r="AE9" s="36">
        <f t="shared" si="21"/>
        <v>43472</v>
      </c>
      <c r="AF9" s="40">
        <f t="shared" si="9"/>
        <v>1</v>
      </c>
      <c r="AG9" s="9"/>
      <c r="AH9" s="36">
        <f t="shared" si="22"/>
        <v>43503</v>
      </c>
      <c r="AI9" s="40">
        <f t="shared" si="10"/>
        <v>4</v>
      </c>
      <c r="AJ9" s="17"/>
      <c r="AK9" s="47">
        <f t="shared" si="23"/>
        <v>43531</v>
      </c>
      <c r="AL9" s="40">
        <f t="shared" si="11"/>
        <v>4</v>
      </c>
      <c r="AM9" s="53"/>
      <c r="AN9" s="26">
        <v>7</v>
      </c>
    </row>
    <row r="10" spans="1:40" ht="24" customHeight="1">
      <c r="A10" s="27">
        <v>8</v>
      </c>
      <c r="B10" s="35">
        <f t="shared" si="12"/>
        <v>43198</v>
      </c>
      <c r="C10" s="40">
        <f t="shared" si="0"/>
        <v>7</v>
      </c>
      <c r="D10" s="61"/>
      <c r="E10" s="36">
        <f t="shared" si="13"/>
        <v>43228</v>
      </c>
      <c r="F10" s="40">
        <f t="shared" si="1"/>
        <v>2</v>
      </c>
      <c r="G10" s="64"/>
      <c r="H10" s="36">
        <f t="shared" si="14"/>
        <v>43259</v>
      </c>
      <c r="I10" s="40">
        <f t="shared" si="2"/>
        <v>5</v>
      </c>
      <c r="J10" s="12"/>
      <c r="K10" s="36">
        <f t="shared" si="15"/>
        <v>43289</v>
      </c>
      <c r="L10" s="41">
        <f t="shared" si="3"/>
        <v>7</v>
      </c>
      <c r="M10" s="169"/>
      <c r="N10" s="33">
        <f t="shared" si="16"/>
        <v>43320</v>
      </c>
      <c r="O10" s="40">
        <f t="shared" si="4"/>
        <v>3</v>
      </c>
      <c r="P10" s="134"/>
      <c r="Q10" s="36">
        <f t="shared" si="17"/>
        <v>43351</v>
      </c>
      <c r="R10" s="40">
        <f t="shared" si="5"/>
        <v>6</v>
      </c>
      <c r="S10" s="108"/>
      <c r="T10" s="27">
        <v>8</v>
      </c>
      <c r="U10" s="27">
        <v>8</v>
      </c>
      <c r="V10" s="36">
        <f t="shared" si="18"/>
        <v>43381</v>
      </c>
      <c r="W10" s="40">
        <f t="shared" si="6"/>
        <v>1</v>
      </c>
      <c r="X10" s="159" t="s">
        <v>38</v>
      </c>
      <c r="Y10" s="36">
        <f t="shared" si="19"/>
        <v>43412</v>
      </c>
      <c r="Z10" s="40">
        <f t="shared" si="7"/>
        <v>4</v>
      </c>
      <c r="AA10" s="100"/>
      <c r="AB10" s="36">
        <f t="shared" si="20"/>
        <v>43442</v>
      </c>
      <c r="AC10" s="40">
        <f t="shared" si="8"/>
        <v>6</v>
      </c>
      <c r="AD10" s="51" t="s">
        <v>73</v>
      </c>
      <c r="AE10" s="36">
        <f t="shared" si="21"/>
        <v>43473</v>
      </c>
      <c r="AF10" s="40">
        <f t="shared" si="9"/>
        <v>2</v>
      </c>
      <c r="AG10" s="50"/>
      <c r="AH10" s="36">
        <f t="shared" si="22"/>
        <v>43504</v>
      </c>
      <c r="AI10" s="40">
        <f t="shared" si="10"/>
        <v>5</v>
      </c>
      <c r="AJ10" s="154" t="s">
        <v>26</v>
      </c>
      <c r="AK10" s="47">
        <f t="shared" si="23"/>
        <v>43532</v>
      </c>
      <c r="AL10" s="40">
        <f t="shared" si="11"/>
        <v>5</v>
      </c>
      <c r="AM10" s="80"/>
      <c r="AN10" s="27">
        <v>8</v>
      </c>
    </row>
    <row r="11" spans="1:40" ht="24" customHeight="1">
      <c r="A11" s="26">
        <v>9</v>
      </c>
      <c r="B11" s="35">
        <f t="shared" si="12"/>
        <v>43199</v>
      </c>
      <c r="C11" s="40">
        <f t="shared" si="0"/>
        <v>1</v>
      </c>
      <c r="D11" s="62"/>
      <c r="E11" s="36">
        <f t="shared" si="13"/>
        <v>43229</v>
      </c>
      <c r="F11" s="40">
        <f t="shared" si="1"/>
        <v>3</v>
      </c>
      <c r="G11" s="104"/>
      <c r="H11" s="36">
        <f t="shared" si="14"/>
        <v>43260</v>
      </c>
      <c r="I11" s="40">
        <f t="shared" si="2"/>
        <v>6</v>
      </c>
      <c r="J11" s="130"/>
      <c r="K11" s="36">
        <f t="shared" si="15"/>
        <v>43290</v>
      </c>
      <c r="L11" s="41">
        <f t="shared" si="3"/>
        <v>1</v>
      </c>
      <c r="M11" s="130"/>
      <c r="N11" s="33">
        <f t="shared" si="16"/>
        <v>43321</v>
      </c>
      <c r="O11" s="40">
        <f t="shared" si="4"/>
        <v>4</v>
      </c>
      <c r="P11" s="139"/>
      <c r="Q11" s="36">
        <f t="shared" si="17"/>
        <v>43352</v>
      </c>
      <c r="R11" s="40">
        <f t="shared" si="5"/>
        <v>7</v>
      </c>
      <c r="S11" s="133"/>
      <c r="T11" s="26">
        <v>9</v>
      </c>
      <c r="U11" s="26">
        <v>9</v>
      </c>
      <c r="V11" s="36">
        <f t="shared" si="18"/>
        <v>43382</v>
      </c>
      <c r="W11" s="40">
        <f t="shared" si="6"/>
        <v>2</v>
      </c>
      <c r="X11" s="9"/>
      <c r="Y11" s="36">
        <f t="shared" si="19"/>
        <v>43413</v>
      </c>
      <c r="Z11" s="40">
        <f t="shared" si="7"/>
        <v>5</v>
      </c>
      <c r="AA11" s="7"/>
      <c r="AB11" s="36">
        <f t="shared" si="20"/>
        <v>43443</v>
      </c>
      <c r="AC11" s="40">
        <f t="shared" si="8"/>
        <v>7</v>
      </c>
      <c r="AD11" s="9"/>
      <c r="AE11" s="36">
        <f t="shared" si="21"/>
        <v>43474</v>
      </c>
      <c r="AF11" s="40">
        <f t="shared" si="9"/>
        <v>3</v>
      </c>
      <c r="AG11" s="146"/>
      <c r="AH11" s="36">
        <f t="shared" si="22"/>
        <v>43505</v>
      </c>
      <c r="AI11" s="40">
        <f t="shared" si="10"/>
        <v>6</v>
      </c>
      <c r="AJ11" s="124" t="s">
        <v>67</v>
      </c>
      <c r="AK11" s="47">
        <f t="shared" si="23"/>
        <v>43533</v>
      </c>
      <c r="AL11" s="40">
        <f t="shared" si="11"/>
        <v>6</v>
      </c>
      <c r="AM11" s="52"/>
      <c r="AN11" s="26">
        <v>9</v>
      </c>
    </row>
    <row r="12" spans="1:40" ht="24" customHeight="1">
      <c r="A12" s="27">
        <v>10</v>
      </c>
      <c r="B12" s="35">
        <f t="shared" si="12"/>
        <v>43200</v>
      </c>
      <c r="C12" s="40">
        <f t="shared" si="0"/>
        <v>2</v>
      </c>
      <c r="D12" s="143"/>
      <c r="E12" s="36">
        <f t="shared" si="13"/>
        <v>43230</v>
      </c>
      <c r="F12" s="40">
        <f t="shared" si="1"/>
        <v>4</v>
      </c>
      <c r="G12" s="29"/>
      <c r="H12" s="36">
        <f t="shared" si="14"/>
        <v>43261</v>
      </c>
      <c r="I12" s="40">
        <f t="shared" si="2"/>
        <v>7</v>
      </c>
      <c r="J12" s="130"/>
      <c r="K12" s="36">
        <f t="shared" si="15"/>
        <v>43291</v>
      </c>
      <c r="L12" s="41">
        <f t="shared" si="3"/>
        <v>2</v>
      </c>
      <c r="M12" s="171" t="s">
        <v>60</v>
      </c>
      <c r="N12" s="33">
        <f t="shared" si="16"/>
        <v>43322</v>
      </c>
      <c r="O12" s="40">
        <f t="shared" si="4"/>
        <v>5</v>
      </c>
      <c r="P12" s="142"/>
      <c r="Q12" s="36">
        <f t="shared" si="17"/>
        <v>43353</v>
      </c>
      <c r="R12" s="40">
        <f t="shared" si="5"/>
        <v>1</v>
      </c>
      <c r="S12" s="133"/>
      <c r="T12" s="27">
        <v>10</v>
      </c>
      <c r="U12" s="27">
        <v>10</v>
      </c>
      <c r="V12" s="36">
        <f t="shared" si="18"/>
        <v>43383</v>
      </c>
      <c r="W12" s="40">
        <f t="shared" si="6"/>
        <v>3</v>
      </c>
      <c r="X12" s="24"/>
      <c r="Y12" s="36">
        <f t="shared" si="19"/>
        <v>43414</v>
      </c>
      <c r="Z12" s="40">
        <f t="shared" si="7"/>
        <v>6</v>
      </c>
      <c r="AA12" s="8"/>
      <c r="AB12" s="36">
        <f t="shared" si="20"/>
        <v>43444</v>
      </c>
      <c r="AC12" s="40">
        <f t="shared" si="8"/>
        <v>1</v>
      </c>
      <c r="AD12" s="9"/>
      <c r="AE12" s="36">
        <f t="shared" si="21"/>
        <v>43475</v>
      </c>
      <c r="AF12" s="40">
        <f t="shared" si="9"/>
        <v>4</v>
      </c>
      <c r="AG12" s="75"/>
      <c r="AH12" s="36">
        <f t="shared" si="22"/>
        <v>43506</v>
      </c>
      <c r="AI12" s="40">
        <f t="shared" si="10"/>
        <v>7</v>
      </c>
      <c r="AJ12" s="124" t="s">
        <v>68</v>
      </c>
      <c r="AK12" s="47">
        <f t="shared" si="23"/>
        <v>43534</v>
      </c>
      <c r="AL12" s="40">
        <f t="shared" si="11"/>
        <v>7</v>
      </c>
      <c r="AM12" s="53"/>
      <c r="AN12" s="27">
        <v>10</v>
      </c>
    </row>
    <row r="13" spans="1:40" ht="24" customHeight="1">
      <c r="A13" s="26">
        <v>11</v>
      </c>
      <c r="B13" s="35">
        <f t="shared" si="12"/>
        <v>43201</v>
      </c>
      <c r="C13" s="40">
        <f t="shared" si="0"/>
        <v>3</v>
      </c>
      <c r="D13" s="13"/>
      <c r="E13" s="36">
        <f t="shared" si="13"/>
        <v>43231</v>
      </c>
      <c r="F13" s="40">
        <f t="shared" si="1"/>
        <v>5</v>
      </c>
      <c r="G13" s="128" t="s">
        <v>70</v>
      </c>
      <c r="H13" s="36">
        <f t="shared" si="14"/>
        <v>43262</v>
      </c>
      <c r="I13" s="40">
        <f t="shared" si="2"/>
        <v>1</v>
      </c>
      <c r="J13" s="130"/>
      <c r="K13" s="36">
        <f t="shared" si="15"/>
        <v>43292</v>
      </c>
      <c r="L13" s="41">
        <f t="shared" si="3"/>
        <v>3</v>
      </c>
      <c r="M13" s="9"/>
      <c r="N13" s="111">
        <f t="shared" si="16"/>
        <v>43323</v>
      </c>
      <c r="O13" s="57">
        <f t="shared" si="4"/>
        <v>6</v>
      </c>
      <c r="P13" s="159" t="s">
        <v>28</v>
      </c>
      <c r="Q13" s="36">
        <f t="shared" si="17"/>
        <v>43354</v>
      </c>
      <c r="R13" s="40">
        <f t="shared" si="5"/>
        <v>2</v>
      </c>
      <c r="S13" s="133"/>
      <c r="T13" s="26">
        <v>11</v>
      </c>
      <c r="U13" s="26">
        <v>11</v>
      </c>
      <c r="V13" s="36">
        <f t="shared" si="18"/>
        <v>43384</v>
      </c>
      <c r="W13" s="40">
        <f t="shared" si="6"/>
        <v>4</v>
      </c>
      <c r="X13" s="102"/>
      <c r="Y13" s="36">
        <f t="shared" si="19"/>
        <v>43415</v>
      </c>
      <c r="Z13" s="40">
        <f t="shared" si="7"/>
        <v>7</v>
      </c>
      <c r="AA13" s="129"/>
      <c r="AB13" s="36">
        <f t="shared" si="20"/>
        <v>43445</v>
      </c>
      <c r="AC13" s="40">
        <f t="shared" si="8"/>
        <v>2</v>
      </c>
      <c r="AD13" s="9"/>
      <c r="AE13" s="36">
        <f t="shared" si="21"/>
        <v>43476</v>
      </c>
      <c r="AF13" s="40">
        <f t="shared" si="9"/>
        <v>5</v>
      </c>
      <c r="AG13" s="12"/>
      <c r="AH13" s="56">
        <f t="shared" si="22"/>
        <v>43507</v>
      </c>
      <c r="AI13" s="57">
        <f t="shared" si="10"/>
        <v>1</v>
      </c>
      <c r="AJ13" s="9" t="s">
        <v>41</v>
      </c>
      <c r="AK13" s="47">
        <f t="shared" si="23"/>
        <v>43535</v>
      </c>
      <c r="AL13" s="40">
        <f t="shared" si="11"/>
        <v>1</v>
      </c>
      <c r="AM13" s="55"/>
      <c r="AN13" s="26">
        <v>11</v>
      </c>
    </row>
    <row r="14" spans="1:40" ht="24" customHeight="1">
      <c r="A14" s="27">
        <v>12</v>
      </c>
      <c r="B14" s="35">
        <f t="shared" si="12"/>
        <v>43202</v>
      </c>
      <c r="C14" s="40">
        <f t="shared" si="0"/>
        <v>4</v>
      </c>
      <c r="D14" s="63"/>
      <c r="E14" s="36">
        <f t="shared" si="13"/>
        <v>43232</v>
      </c>
      <c r="F14" s="40">
        <f t="shared" si="1"/>
        <v>6</v>
      </c>
      <c r="G14" s="8" t="s">
        <v>72</v>
      </c>
      <c r="H14" s="36">
        <f t="shared" si="14"/>
        <v>43263</v>
      </c>
      <c r="I14" s="40">
        <f t="shared" si="2"/>
        <v>2</v>
      </c>
      <c r="J14" s="170" t="s">
        <v>59</v>
      </c>
      <c r="K14" s="36">
        <f t="shared" si="15"/>
        <v>43293</v>
      </c>
      <c r="L14" s="41">
        <f t="shared" si="3"/>
        <v>4</v>
      </c>
      <c r="M14" s="9"/>
      <c r="N14" s="110">
        <f t="shared" si="16"/>
        <v>43324</v>
      </c>
      <c r="O14" s="41">
        <f t="shared" si="4"/>
        <v>7</v>
      </c>
      <c r="P14" s="13"/>
      <c r="Q14" s="36">
        <f t="shared" si="17"/>
        <v>43355</v>
      </c>
      <c r="R14" s="40">
        <f t="shared" si="5"/>
        <v>3</v>
      </c>
      <c r="S14" s="109"/>
      <c r="T14" s="27">
        <v>12</v>
      </c>
      <c r="U14" s="27">
        <v>12</v>
      </c>
      <c r="V14" s="36">
        <f t="shared" si="18"/>
        <v>43385</v>
      </c>
      <c r="W14" s="40">
        <f t="shared" si="6"/>
        <v>5</v>
      </c>
      <c r="X14" s="9" t="s">
        <v>19</v>
      </c>
      <c r="Y14" s="36">
        <f t="shared" si="19"/>
        <v>43416</v>
      </c>
      <c r="Z14" s="40">
        <f t="shared" si="7"/>
        <v>1</v>
      </c>
      <c r="AA14" s="8"/>
      <c r="AB14" s="36">
        <f t="shared" si="20"/>
        <v>43446</v>
      </c>
      <c r="AC14" s="40">
        <f t="shared" si="8"/>
        <v>3</v>
      </c>
      <c r="AD14" s="50"/>
      <c r="AE14" s="36">
        <f t="shared" si="21"/>
        <v>43477</v>
      </c>
      <c r="AF14" s="40">
        <f t="shared" si="9"/>
        <v>6</v>
      </c>
      <c r="AG14" s="17"/>
      <c r="AH14" s="36">
        <f t="shared" si="22"/>
        <v>43508</v>
      </c>
      <c r="AI14" s="40">
        <f t="shared" si="10"/>
        <v>2</v>
      </c>
      <c r="AJ14" s="9"/>
      <c r="AK14" s="47">
        <f t="shared" si="23"/>
        <v>43536</v>
      </c>
      <c r="AL14" s="40">
        <f t="shared" si="11"/>
        <v>2</v>
      </c>
      <c r="AM14" s="81"/>
      <c r="AN14" s="27">
        <v>12</v>
      </c>
    </row>
    <row r="15" spans="1:40" ht="24" customHeight="1">
      <c r="A15" s="26">
        <v>13</v>
      </c>
      <c r="B15" s="35">
        <f t="shared" si="12"/>
        <v>43203</v>
      </c>
      <c r="C15" s="40">
        <f t="shared" si="0"/>
        <v>5</v>
      </c>
      <c r="D15" s="161" t="s">
        <v>69</v>
      </c>
      <c r="E15" s="36">
        <f t="shared" si="13"/>
        <v>43233</v>
      </c>
      <c r="F15" s="40">
        <f t="shared" si="1"/>
        <v>7</v>
      </c>
      <c r="H15" s="36">
        <f t="shared" si="14"/>
        <v>43264</v>
      </c>
      <c r="I15" s="40">
        <f t="shared" si="2"/>
        <v>3</v>
      </c>
      <c r="J15" s="8"/>
      <c r="K15" s="36">
        <f t="shared" si="15"/>
        <v>43294</v>
      </c>
      <c r="L15" s="41">
        <f t="shared" si="3"/>
        <v>5</v>
      </c>
      <c r="M15" s="9"/>
      <c r="N15" s="110">
        <f t="shared" si="16"/>
        <v>43325</v>
      </c>
      <c r="O15" s="41">
        <f t="shared" si="4"/>
        <v>1</v>
      </c>
      <c r="P15" s="156"/>
      <c r="Q15" s="36">
        <f t="shared" si="17"/>
        <v>43356</v>
      </c>
      <c r="R15" s="40">
        <f t="shared" si="5"/>
        <v>4</v>
      </c>
      <c r="S15" s="9"/>
      <c r="T15" s="26">
        <v>13</v>
      </c>
      <c r="U15" s="26">
        <v>13</v>
      </c>
      <c r="V15" s="36">
        <f t="shared" si="18"/>
        <v>43386</v>
      </c>
      <c r="W15" s="40">
        <f t="shared" si="6"/>
        <v>6</v>
      </c>
      <c r="X15" s="9"/>
      <c r="Y15" s="36">
        <f t="shared" si="19"/>
        <v>43417</v>
      </c>
      <c r="Z15" s="40">
        <f t="shared" si="7"/>
        <v>2</v>
      </c>
      <c r="AA15" s="99"/>
      <c r="AB15" s="36">
        <f t="shared" si="20"/>
        <v>43447</v>
      </c>
      <c r="AC15" s="40">
        <f t="shared" si="8"/>
        <v>4</v>
      </c>
      <c r="AD15" s="12"/>
      <c r="AE15" s="36">
        <f t="shared" si="21"/>
        <v>43478</v>
      </c>
      <c r="AF15" s="40">
        <f t="shared" si="9"/>
        <v>7</v>
      </c>
      <c r="AG15" s="120"/>
      <c r="AH15" s="36">
        <f t="shared" si="22"/>
        <v>43509</v>
      </c>
      <c r="AI15" s="40">
        <f t="shared" si="10"/>
        <v>3</v>
      </c>
      <c r="AJ15" s="51"/>
      <c r="AK15" s="47">
        <f t="shared" si="23"/>
        <v>43537</v>
      </c>
      <c r="AL15" s="40">
        <f t="shared" si="11"/>
        <v>3</v>
      </c>
      <c r="AM15" s="80"/>
      <c r="AN15" s="26">
        <v>13</v>
      </c>
    </row>
    <row r="16" spans="1:40" ht="24" customHeight="1">
      <c r="A16" s="27">
        <v>14</v>
      </c>
      <c r="B16" s="35">
        <f t="shared" si="12"/>
        <v>43204</v>
      </c>
      <c r="C16" s="40">
        <f t="shared" si="0"/>
        <v>6</v>
      </c>
      <c r="D16" s="121" t="s">
        <v>18</v>
      </c>
      <c r="E16" s="36">
        <f t="shared" si="13"/>
        <v>43234</v>
      </c>
      <c r="F16" s="40">
        <f t="shared" si="1"/>
        <v>1</v>
      </c>
      <c r="G16" s="119"/>
      <c r="H16" s="36">
        <f t="shared" si="14"/>
        <v>43265</v>
      </c>
      <c r="I16" s="40">
        <f t="shared" si="2"/>
        <v>4</v>
      </c>
      <c r="J16" s="17"/>
      <c r="K16" s="36">
        <f t="shared" si="15"/>
        <v>43295</v>
      </c>
      <c r="L16" s="41">
        <f t="shared" si="3"/>
        <v>6</v>
      </c>
      <c r="M16" s="130" t="s">
        <v>49</v>
      </c>
      <c r="N16" s="33">
        <f t="shared" si="16"/>
        <v>43326</v>
      </c>
      <c r="O16" s="40">
        <f t="shared" si="4"/>
        <v>2</v>
      </c>
      <c r="P16" s="157"/>
      <c r="Q16" s="36">
        <f t="shared" si="17"/>
        <v>43357</v>
      </c>
      <c r="R16" s="40">
        <f t="shared" si="5"/>
        <v>5</v>
      </c>
      <c r="S16" s="168"/>
      <c r="T16" s="27">
        <v>14</v>
      </c>
      <c r="U16" s="27">
        <v>14</v>
      </c>
      <c r="V16" s="36">
        <f t="shared" si="18"/>
        <v>43387</v>
      </c>
      <c r="W16" s="40">
        <f t="shared" si="6"/>
        <v>7</v>
      </c>
      <c r="X16" s="9" t="s">
        <v>62</v>
      </c>
      <c r="Y16" s="36">
        <f t="shared" si="19"/>
        <v>43418</v>
      </c>
      <c r="Z16" s="40">
        <f t="shared" si="7"/>
        <v>3</v>
      </c>
      <c r="AA16" s="101"/>
      <c r="AB16" s="36">
        <f t="shared" si="20"/>
        <v>43448</v>
      </c>
      <c r="AC16" s="40">
        <f t="shared" si="8"/>
        <v>5</v>
      </c>
      <c r="AD16" s="87"/>
      <c r="AE16" s="36">
        <f t="shared" si="21"/>
        <v>43479</v>
      </c>
      <c r="AF16" s="40">
        <f t="shared" si="9"/>
        <v>1</v>
      </c>
      <c r="AG16" s="9" t="s">
        <v>40</v>
      </c>
      <c r="AH16" s="36">
        <f t="shared" si="22"/>
        <v>43510</v>
      </c>
      <c r="AI16" s="40">
        <f t="shared" si="10"/>
        <v>4</v>
      </c>
      <c r="AJ16" s="19"/>
      <c r="AK16" s="47">
        <f t="shared" si="23"/>
        <v>43538</v>
      </c>
      <c r="AL16" s="40">
        <f t="shared" si="11"/>
        <v>4</v>
      </c>
      <c r="AM16" s="80"/>
      <c r="AN16" s="27">
        <v>14</v>
      </c>
    </row>
    <row r="17" spans="1:40" ht="24" customHeight="1">
      <c r="A17" s="26">
        <v>15</v>
      </c>
      <c r="B17" s="35">
        <f t="shared" si="12"/>
        <v>43205</v>
      </c>
      <c r="C17" s="40">
        <f t="shared" si="0"/>
        <v>7</v>
      </c>
      <c r="D17" s="121" t="s">
        <v>18</v>
      </c>
      <c r="E17" s="36">
        <f t="shared" si="13"/>
        <v>43235</v>
      </c>
      <c r="F17" s="40">
        <f t="shared" si="1"/>
        <v>2</v>
      </c>
      <c r="G17" s="170" t="s">
        <v>55</v>
      </c>
      <c r="H17" s="36">
        <f t="shared" si="14"/>
        <v>43266</v>
      </c>
      <c r="I17" s="40">
        <f t="shared" si="2"/>
        <v>5</v>
      </c>
      <c r="J17" s="136"/>
      <c r="K17" s="36">
        <f t="shared" si="15"/>
        <v>43296</v>
      </c>
      <c r="L17" s="41">
        <f t="shared" si="3"/>
        <v>7</v>
      </c>
      <c r="M17" s="130" t="s">
        <v>49</v>
      </c>
      <c r="N17" s="33">
        <f t="shared" si="16"/>
        <v>43327</v>
      </c>
      <c r="O17" s="40">
        <f t="shared" si="4"/>
        <v>3</v>
      </c>
      <c r="P17" s="158"/>
      <c r="Q17" s="36">
        <f t="shared" si="17"/>
        <v>43358</v>
      </c>
      <c r="R17" s="40">
        <f t="shared" si="5"/>
        <v>6</v>
      </c>
      <c r="S17" s="124"/>
      <c r="T17" s="26">
        <v>15</v>
      </c>
      <c r="U17" s="26">
        <v>15</v>
      </c>
      <c r="V17" s="36">
        <f t="shared" si="18"/>
        <v>43388</v>
      </c>
      <c r="W17" s="40">
        <f t="shared" si="6"/>
        <v>1</v>
      </c>
      <c r="X17" s="90"/>
      <c r="Y17" s="36">
        <f t="shared" si="19"/>
        <v>43419</v>
      </c>
      <c r="Z17" s="40">
        <f t="shared" si="7"/>
        <v>4</v>
      </c>
      <c r="AA17" s="140"/>
      <c r="AB17" s="36">
        <f t="shared" si="20"/>
        <v>43449</v>
      </c>
      <c r="AC17" s="40">
        <f t="shared" si="8"/>
        <v>6</v>
      </c>
      <c r="AD17" s="12"/>
      <c r="AE17" s="36">
        <f t="shared" si="21"/>
        <v>43480</v>
      </c>
      <c r="AF17" s="40">
        <f t="shared" si="9"/>
        <v>2</v>
      </c>
      <c r="AG17" s="9"/>
      <c r="AH17" s="36">
        <f t="shared" si="22"/>
        <v>43511</v>
      </c>
      <c r="AI17" s="40">
        <f t="shared" si="10"/>
        <v>5</v>
      </c>
      <c r="AJ17" s="10"/>
      <c r="AK17" s="47">
        <f t="shared" si="23"/>
        <v>43539</v>
      </c>
      <c r="AL17" s="40">
        <f t="shared" si="11"/>
        <v>5</v>
      </c>
      <c r="AM17" s="168" t="s">
        <v>26</v>
      </c>
      <c r="AN17" s="26">
        <v>15</v>
      </c>
    </row>
    <row r="18" spans="1:40" ht="24" customHeight="1">
      <c r="A18" s="27">
        <v>16</v>
      </c>
      <c r="B18" s="35">
        <f t="shared" si="12"/>
        <v>43206</v>
      </c>
      <c r="C18" s="40">
        <f t="shared" si="0"/>
        <v>1</v>
      </c>
      <c r="D18" s="121"/>
      <c r="E18" s="36">
        <f t="shared" si="13"/>
        <v>43236</v>
      </c>
      <c r="F18" s="40">
        <f t="shared" si="1"/>
        <v>3</v>
      </c>
      <c r="G18" s="140"/>
      <c r="H18" s="36">
        <f t="shared" si="14"/>
        <v>43267</v>
      </c>
      <c r="I18" s="40">
        <f t="shared" si="2"/>
        <v>6</v>
      </c>
      <c r="J18" s="123" t="s">
        <v>43</v>
      </c>
      <c r="K18" s="36">
        <f t="shared" si="15"/>
        <v>43297</v>
      </c>
      <c r="L18" s="41">
        <f t="shared" si="3"/>
        <v>1</v>
      </c>
      <c r="M18" s="159" t="s">
        <v>25</v>
      </c>
      <c r="N18" s="33">
        <f t="shared" si="16"/>
        <v>43328</v>
      </c>
      <c r="O18" s="40">
        <f t="shared" si="4"/>
        <v>4</v>
      </c>
      <c r="P18" s="157"/>
      <c r="Q18" s="36">
        <f t="shared" si="17"/>
        <v>43359</v>
      </c>
      <c r="R18" s="40">
        <f t="shared" si="5"/>
        <v>7</v>
      </c>
      <c r="S18" s="124"/>
      <c r="T18" s="27">
        <v>16</v>
      </c>
      <c r="U18" s="27">
        <v>16</v>
      </c>
      <c r="V18" s="36">
        <f t="shared" si="18"/>
        <v>43389</v>
      </c>
      <c r="W18" s="40">
        <f t="shared" si="6"/>
        <v>2</v>
      </c>
      <c r="X18" s="90"/>
      <c r="Y18" s="36">
        <f t="shared" si="19"/>
        <v>43420</v>
      </c>
      <c r="Z18" s="40">
        <f t="shared" si="7"/>
        <v>5</v>
      </c>
      <c r="AA18" s="148"/>
      <c r="AB18" s="36">
        <f t="shared" si="20"/>
        <v>43450</v>
      </c>
      <c r="AC18" s="40">
        <f t="shared" si="8"/>
        <v>7</v>
      </c>
      <c r="AD18" s="9"/>
      <c r="AE18" s="36">
        <f t="shared" si="21"/>
        <v>43481</v>
      </c>
      <c r="AF18" s="40">
        <f t="shared" si="9"/>
        <v>3</v>
      </c>
      <c r="AG18" s="9"/>
      <c r="AH18" s="36">
        <f t="shared" si="22"/>
        <v>43512</v>
      </c>
      <c r="AI18" s="40">
        <f t="shared" si="10"/>
        <v>6</v>
      </c>
      <c r="AJ18" s="51"/>
      <c r="AK18" s="47">
        <f t="shared" si="23"/>
        <v>43540</v>
      </c>
      <c r="AL18" s="40">
        <f t="shared" si="11"/>
        <v>6</v>
      </c>
      <c r="AM18" s="124" t="s">
        <v>71</v>
      </c>
      <c r="AN18" s="27">
        <v>16</v>
      </c>
    </row>
    <row r="19" spans="1:40" ht="24" customHeight="1">
      <c r="A19" s="26">
        <v>17</v>
      </c>
      <c r="B19" s="35">
        <f t="shared" si="12"/>
        <v>43207</v>
      </c>
      <c r="C19" s="40">
        <f t="shared" si="0"/>
        <v>2</v>
      </c>
      <c r="D19" s="142"/>
      <c r="E19" s="36">
        <f t="shared" si="13"/>
        <v>43237</v>
      </c>
      <c r="F19" s="40">
        <f t="shared" si="1"/>
        <v>4</v>
      </c>
      <c r="G19" s="141"/>
      <c r="H19" s="36">
        <f t="shared" si="14"/>
        <v>43268</v>
      </c>
      <c r="I19" s="40">
        <f t="shared" si="2"/>
        <v>7</v>
      </c>
      <c r="J19" s="132" t="s">
        <v>43</v>
      </c>
      <c r="K19" s="36">
        <f t="shared" si="15"/>
        <v>43298</v>
      </c>
      <c r="L19" s="41">
        <f t="shared" si="3"/>
        <v>2</v>
      </c>
      <c r="M19" s="13"/>
      <c r="N19" s="33">
        <f t="shared" si="16"/>
        <v>43329</v>
      </c>
      <c r="O19" s="40">
        <f t="shared" si="4"/>
        <v>5</v>
      </c>
      <c r="P19" s="72"/>
      <c r="Q19" s="36">
        <f t="shared" si="17"/>
        <v>43360</v>
      </c>
      <c r="R19" s="40">
        <f t="shared" si="5"/>
        <v>1</v>
      </c>
      <c r="S19" s="159" t="s">
        <v>36</v>
      </c>
      <c r="T19" s="26">
        <v>17</v>
      </c>
      <c r="U19" s="26">
        <v>17</v>
      </c>
      <c r="V19" s="36">
        <f t="shared" si="18"/>
        <v>43390</v>
      </c>
      <c r="W19" s="40">
        <f t="shared" si="6"/>
        <v>3</v>
      </c>
      <c r="X19" s="9"/>
      <c r="Y19" s="36">
        <f t="shared" si="19"/>
        <v>43421</v>
      </c>
      <c r="Z19" s="40">
        <f t="shared" si="7"/>
        <v>6</v>
      </c>
      <c r="AA19" s="128"/>
      <c r="AB19" s="36">
        <f t="shared" si="20"/>
        <v>43451</v>
      </c>
      <c r="AC19" s="40">
        <f t="shared" si="8"/>
        <v>1</v>
      </c>
      <c r="AD19" s="50"/>
      <c r="AE19" s="36">
        <f t="shared" si="21"/>
        <v>43482</v>
      </c>
      <c r="AF19" s="40">
        <f t="shared" si="9"/>
        <v>4</v>
      </c>
      <c r="AG19" s="75"/>
      <c r="AH19" s="36">
        <f t="shared" si="22"/>
        <v>43513</v>
      </c>
      <c r="AI19" s="40">
        <f t="shared" si="10"/>
        <v>7</v>
      </c>
      <c r="AJ19" s="51"/>
      <c r="AK19" s="47">
        <f t="shared" si="23"/>
        <v>43541</v>
      </c>
      <c r="AL19" s="40">
        <f t="shared" si="11"/>
        <v>7</v>
      </c>
      <c r="AM19" s="124" t="s">
        <v>71</v>
      </c>
      <c r="AN19" s="26">
        <v>17</v>
      </c>
    </row>
    <row r="20" spans="1:40" ht="24" customHeight="1">
      <c r="A20" s="27">
        <v>18</v>
      </c>
      <c r="B20" s="35">
        <f t="shared" si="12"/>
        <v>43208</v>
      </c>
      <c r="C20" s="40">
        <f t="shared" si="0"/>
        <v>3</v>
      </c>
      <c r="D20" s="13"/>
      <c r="E20" s="36">
        <f t="shared" si="13"/>
        <v>43238</v>
      </c>
      <c r="F20" s="40">
        <f t="shared" si="1"/>
        <v>5</v>
      </c>
      <c r="G20" s="162" t="s">
        <v>20</v>
      </c>
      <c r="H20" s="36">
        <f t="shared" si="14"/>
        <v>43269</v>
      </c>
      <c r="I20" s="40">
        <f t="shared" si="2"/>
        <v>1</v>
      </c>
      <c r="J20" s="132"/>
      <c r="K20" s="36">
        <f t="shared" si="15"/>
        <v>43299</v>
      </c>
      <c r="L20" s="41">
        <f t="shared" si="3"/>
        <v>3</v>
      </c>
      <c r="M20" s="13"/>
      <c r="N20" s="33">
        <f t="shared" si="16"/>
        <v>43330</v>
      </c>
      <c r="O20" s="40">
        <f t="shared" si="4"/>
        <v>6</v>
      </c>
      <c r="P20" s="20" t="s">
        <v>46</v>
      </c>
      <c r="Q20" s="36">
        <f t="shared" si="17"/>
        <v>43361</v>
      </c>
      <c r="R20" s="40">
        <f t="shared" si="5"/>
        <v>2</v>
      </c>
      <c r="S20" s="9"/>
      <c r="T20" s="27">
        <v>18</v>
      </c>
      <c r="U20" s="27">
        <v>18</v>
      </c>
      <c r="V20" s="36">
        <f t="shared" si="18"/>
        <v>43391</v>
      </c>
      <c r="W20" s="40">
        <f t="shared" si="6"/>
        <v>4</v>
      </c>
      <c r="X20" s="6"/>
      <c r="Y20" s="36">
        <f t="shared" si="19"/>
        <v>43422</v>
      </c>
      <c r="Z20" s="40">
        <f t="shared" si="7"/>
        <v>7</v>
      </c>
      <c r="AA20" s="128"/>
      <c r="AB20" s="36">
        <f t="shared" si="20"/>
        <v>43452</v>
      </c>
      <c r="AC20" s="40">
        <f t="shared" si="8"/>
        <v>2</v>
      </c>
      <c r="AD20" s="9"/>
      <c r="AE20" s="36">
        <f t="shared" si="21"/>
        <v>43483</v>
      </c>
      <c r="AF20" s="40">
        <f t="shared" si="9"/>
        <v>5</v>
      </c>
      <c r="AG20" s="9"/>
      <c r="AH20" s="36">
        <f t="shared" si="22"/>
        <v>43514</v>
      </c>
      <c r="AI20" s="40">
        <f t="shared" si="10"/>
        <v>1</v>
      </c>
      <c r="AJ20" s="126"/>
      <c r="AK20" s="47">
        <f t="shared" si="23"/>
        <v>43542</v>
      </c>
      <c r="AL20" s="40">
        <f t="shared" si="11"/>
        <v>1</v>
      </c>
      <c r="AM20" s="54"/>
      <c r="AN20" s="27">
        <v>18</v>
      </c>
    </row>
    <row r="21" spans="1:40" ht="24" customHeight="1">
      <c r="A21" s="26">
        <v>19</v>
      </c>
      <c r="B21" s="35">
        <f t="shared" si="12"/>
        <v>43209</v>
      </c>
      <c r="C21" s="40">
        <f t="shared" si="0"/>
        <v>4</v>
      </c>
      <c r="D21" s="13"/>
      <c r="E21" s="36">
        <f t="shared" si="13"/>
        <v>43239</v>
      </c>
      <c r="F21" s="40">
        <f t="shared" si="1"/>
        <v>6</v>
      </c>
      <c r="G21" s="129" t="s">
        <v>53</v>
      </c>
      <c r="H21" s="36">
        <f t="shared" si="14"/>
        <v>43270</v>
      </c>
      <c r="I21" s="40">
        <f t="shared" si="2"/>
        <v>2</v>
      </c>
      <c r="J21" s="138"/>
      <c r="K21" s="36">
        <f t="shared" si="15"/>
        <v>43300</v>
      </c>
      <c r="L21" s="41">
        <f t="shared" si="3"/>
        <v>4</v>
      </c>
      <c r="M21" s="72"/>
      <c r="N21" s="33">
        <f t="shared" si="16"/>
        <v>43331</v>
      </c>
      <c r="O21" s="40">
        <f t="shared" si="4"/>
        <v>7</v>
      </c>
      <c r="P21" s="17" t="s">
        <v>46</v>
      </c>
      <c r="Q21" s="36">
        <f t="shared" si="17"/>
        <v>43362</v>
      </c>
      <c r="R21" s="40">
        <f t="shared" si="5"/>
        <v>3</v>
      </c>
      <c r="S21" s="9"/>
      <c r="T21" s="26">
        <v>19</v>
      </c>
      <c r="U21" s="26">
        <v>19</v>
      </c>
      <c r="V21" s="36">
        <f t="shared" si="18"/>
        <v>43392</v>
      </c>
      <c r="W21" s="40">
        <f t="shared" si="6"/>
        <v>5</v>
      </c>
      <c r="X21" s="9"/>
      <c r="Y21" s="36">
        <f t="shared" si="19"/>
        <v>43423</v>
      </c>
      <c r="Z21" s="40">
        <f t="shared" si="7"/>
        <v>1</v>
      </c>
      <c r="AA21" s="128"/>
      <c r="AB21" s="36">
        <f t="shared" si="20"/>
        <v>43453</v>
      </c>
      <c r="AC21" s="40">
        <f t="shared" si="8"/>
        <v>3</v>
      </c>
      <c r="AD21" s="88"/>
      <c r="AE21" s="36">
        <f t="shared" si="21"/>
        <v>43484</v>
      </c>
      <c r="AF21" s="40">
        <f t="shared" si="9"/>
        <v>6</v>
      </c>
      <c r="AG21" s="24"/>
      <c r="AH21" s="36">
        <f t="shared" si="22"/>
        <v>43515</v>
      </c>
      <c r="AI21" s="40">
        <f t="shared" si="10"/>
        <v>2</v>
      </c>
      <c r="AJ21" s="64"/>
      <c r="AK21" s="47">
        <f t="shared" si="23"/>
        <v>43543</v>
      </c>
      <c r="AL21" s="40">
        <f t="shared" si="11"/>
        <v>2</v>
      </c>
      <c r="AM21" s="91"/>
      <c r="AN21" s="26">
        <v>19</v>
      </c>
    </row>
    <row r="22" spans="1:40" ht="24" customHeight="1">
      <c r="A22" s="27">
        <v>20</v>
      </c>
      <c r="B22" s="35">
        <f t="shared" si="12"/>
        <v>43210</v>
      </c>
      <c r="C22" s="40">
        <f t="shared" si="0"/>
        <v>5</v>
      </c>
      <c r="D22" s="65"/>
      <c r="E22" s="36">
        <f t="shared" si="13"/>
        <v>43240</v>
      </c>
      <c r="F22" s="40">
        <f t="shared" si="1"/>
        <v>7</v>
      </c>
      <c r="G22" s="120" t="s">
        <v>57</v>
      </c>
      <c r="H22" s="36">
        <f t="shared" si="14"/>
        <v>43271</v>
      </c>
      <c r="I22" s="40">
        <f t="shared" si="2"/>
        <v>3</v>
      </c>
      <c r="J22" s="139"/>
      <c r="K22" s="36">
        <f t="shared" si="15"/>
        <v>43301</v>
      </c>
      <c r="L22" s="41">
        <f t="shared" si="3"/>
        <v>5</v>
      </c>
      <c r="M22" s="19"/>
      <c r="N22" s="33">
        <f t="shared" si="16"/>
        <v>43332</v>
      </c>
      <c r="O22" s="40">
        <f t="shared" si="4"/>
        <v>1</v>
      </c>
      <c r="P22" s="17"/>
      <c r="Q22" s="36">
        <f t="shared" si="17"/>
        <v>43363</v>
      </c>
      <c r="R22" s="40">
        <f t="shared" si="5"/>
        <v>4</v>
      </c>
      <c r="S22" s="9"/>
      <c r="T22" s="27">
        <v>20</v>
      </c>
      <c r="U22" s="27">
        <v>20</v>
      </c>
      <c r="V22" s="36">
        <f t="shared" si="18"/>
        <v>43393</v>
      </c>
      <c r="W22" s="40">
        <f t="shared" si="6"/>
        <v>6</v>
      </c>
      <c r="X22" s="128" t="s">
        <v>42</v>
      </c>
      <c r="Y22" s="36">
        <f t="shared" si="19"/>
        <v>43424</v>
      </c>
      <c r="Z22" s="40">
        <f t="shared" si="7"/>
        <v>2</v>
      </c>
      <c r="AA22" s="141"/>
      <c r="AB22" s="36">
        <f t="shared" si="20"/>
        <v>43454</v>
      </c>
      <c r="AC22" s="40">
        <f t="shared" si="8"/>
        <v>4</v>
      </c>
      <c r="AD22" s="76"/>
      <c r="AE22" s="36">
        <f t="shared" si="21"/>
        <v>43485</v>
      </c>
      <c r="AF22" s="40">
        <f t="shared" si="9"/>
        <v>7</v>
      </c>
      <c r="AG22" s="9"/>
      <c r="AH22" s="36">
        <f t="shared" si="22"/>
        <v>43516</v>
      </c>
      <c r="AI22" s="40">
        <f t="shared" si="10"/>
        <v>3</v>
      </c>
      <c r="AJ22" s="11"/>
      <c r="AK22" s="47">
        <f t="shared" si="23"/>
        <v>43544</v>
      </c>
      <c r="AL22" s="40">
        <f t="shared" si="11"/>
        <v>3</v>
      </c>
      <c r="AM22" s="91"/>
      <c r="AN22" s="27">
        <v>20</v>
      </c>
    </row>
    <row r="23" spans="1:40" ht="24" customHeight="1">
      <c r="A23" s="26">
        <v>21</v>
      </c>
      <c r="B23" s="35">
        <f t="shared" si="12"/>
        <v>43211</v>
      </c>
      <c r="C23" s="40">
        <f t="shared" si="0"/>
        <v>6</v>
      </c>
      <c r="D23" s="13" t="s">
        <v>47</v>
      </c>
      <c r="E23" s="36">
        <f t="shared" si="13"/>
        <v>43241</v>
      </c>
      <c r="F23" s="40">
        <f t="shared" si="1"/>
        <v>1</v>
      </c>
      <c r="G23" s="120"/>
      <c r="H23" s="36">
        <f t="shared" si="14"/>
        <v>43272</v>
      </c>
      <c r="I23" s="40">
        <f t="shared" si="2"/>
        <v>4</v>
      </c>
      <c r="J23" s="13"/>
      <c r="K23" s="36">
        <f t="shared" si="15"/>
        <v>43302</v>
      </c>
      <c r="L23" s="41">
        <f t="shared" si="3"/>
        <v>6</v>
      </c>
      <c r="M23" s="130" t="s">
        <v>49</v>
      </c>
      <c r="N23" s="33">
        <f t="shared" si="16"/>
        <v>43333</v>
      </c>
      <c r="O23" s="40">
        <f t="shared" si="4"/>
        <v>2</v>
      </c>
      <c r="P23" s="20"/>
      <c r="Q23" s="36">
        <f t="shared" si="17"/>
        <v>43364</v>
      </c>
      <c r="R23" s="40">
        <f t="shared" si="5"/>
        <v>5</v>
      </c>
      <c r="S23" s="12"/>
      <c r="T23" s="26">
        <v>21</v>
      </c>
      <c r="U23" s="26">
        <v>21</v>
      </c>
      <c r="V23" s="36">
        <f t="shared" si="18"/>
        <v>43394</v>
      </c>
      <c r="W23" s="40">
        <f t="shared" si="6"/>
        <v>7</v>
      </c>
      <c r="X23" s="132"/>
      <c r="Y23" s="36">
        <f t="shared" si="19"/>
        <v>43425</v>
      </c>
      <c r="Z23" s="40">
        <f t="shared" si="7"/>
        <v>3</v>
      </c>
      <c r="AA23" s="8"/>
      <c r="AB23" s="36">
        <f t="shared" si="20"/>
        <v>43455</v>
      </c>
      <c r="AC23" s="40">
        <f t="shared" si="8"/>
        <v>5</v>
      </c>
      <c r="AD23" s="76"/>
      <c r="AE23" s="36">
        <f t="shared" si="21"/>
        <v>43486</v>
      </c>
      <c r="AF23" s="40">
        <f t="shared" si="9"/>
        <v>1</v>
      </c>
      <c r="AG23" s="12"/>
      <c r="AH23" s="36">
        <f t="shared" si="22"/>
        <v>43517</v>
      </c>
      <c r="AI23" s="40">
        <f t="shared" si="10"/>
        <v>4</v>
      </c>
      <c r="AJ23" s="103"/>
      <c r="AK23" s="60">
        <f t="shared" si="23"/>
        <v>43545</v>
      </c>
      <c r="AL23" s="113">
        <f t="shared" si="11"/>
        <v>4</v>
      </c>
      <c r="AM23" s="115" t="s">
        <v>24</v>
      </c>
      <c r="AN23" s="26">
        <v>21</v>
      </c>
    </row>
    <row r="24" spans="1:40" ht="24" customHeight="1">
      <c r="A24" s="27">
        <v>22</v>
      </c>
      <c r="B24" s="35">
        <f t="shared" si="12"/>
        <v>43212</v>
      </c>
      <c r="C24" s="40">
        <f t="shared" si="0"/>
        <v>7</v>
      </c>
      <c r="D24" s="51" t="s">
        <v>51</v>
      </c>
      <c r="E24" s="36">
        <f t="shared" si="13"/>
        <v>43242</v>
      </c>
      <c r="F24" s="40">
        <f t="shared" si="1"/>
        <v>2</v>
      </c>
      <c r="G24" s="170" t="s">
        <v>56</v>
      </c>
      <c r="H24" s="36">
        <f t="shared" si="14"/>
        <v>43273</v>
      </c>
      <c r="I24" s="40">
        <f t="shared" si="2"/>
        <v>5</v>
      </c>
      <c r="J24" s="45"/>
      <c r="K24" s="36">
        <f t="shared" si="15"/>
        <v>43303</v>
      </c>
      <c r="L24" s="41">
        <f t="shared" si="3"/>
        <v>7</v>
      </c>
      <c r="M24" s="130" t="s">
        <v>50</v>
      </c>
      <c r="N24" s="33">
        <f t="shared" si="16"/>
        <v>43334</v>
      </c>
      <c r="O24" s="40">
        <f t="shared" si="4"/>
        <v>3</v>
      </c>
      <c r="P24" s="139"/>
      <c r="Q24" s="112">
        <f t="shared" si="17"/>
        <v>43365</v>
      </c>
      <c r="R24" s="113">
        <f t="shared" si="5"/>
        <v>6</v>
      </c>
      <c r="S24" s="172" t="s">
        <v>61</v>
      </c>
      <c r="T24" s="27">
        <v>22</v>
      </c>
      <c r="U24" s="27">
        <v>22</v>
      </c>
      <c r="V24" s="36">
        <f t="shared" si="18"/>
        <v>43395</v>
      </c>
      <c r="W24" s="40">
        <f t="shared" si="6"/>
        <v>1</v>
      </c>
      <c r="X24" s="90"/>
      <c r="Y24" s="36">
        <f t="shared" si="19"/>
        <v>43426</v>
      </c>
      <c r="Z24" s="40">
        <f t="shared" si="7"/>
        <v>4</v>
      </c>
      <c r="AA24" s="8"/>
      <c r="AB24" s="36">
        <f t="shared" si="20"/>
        <v>43456</v>
      </c>
      <c r="AC24" s="40">
        <f t="shared" si="8"/>
        <v>6</v>
      </c>
      <c r="AD24" s="151"/>
      <c r="AE24" s="36">
        <f t="shared" si="21"/>
        <v>43487</v>
      </c>
      <c r="AF24" s="40">
        <f t="shared" si="9"/>
        <v>2</v>
      </c>
      <c r="AG24" s="9"/>
      <c r="AH24" s="36">
        <f t="shared" si="22"/>
        <v>43518</v>
      </c>
      <c r="AI24" s="40">
        <f t="shared" si="10"/>
        <v>5</v>
      </c>
      <c r="AJ24" s="13" t="s">
        <v>29</v>
      </c>
      <c r="AK24" s="47">
        <f t="shared" si="23"/>
        <v>43546</v>
      </c>
      <c r="AL24" s="40">
        <f t="shared" si="11"/>
        <v>5</v>
      </c>
      <c r="AM24" s="80"/>
      <c r="AN24" s="27">
        <v>22</v>
      </c>
    </row>
    <row r="25" spans="1:40" ht="24" customHeight="1">
      <c r="A25" s="26">
        <v>23</v>
      </c>
      <c r="B25" s="35">
        <f t="shared" si="12"/>
        <v>43213</v>
      </c>
      <c r="C25" s="40">
        <f t="shared" si="0"/>
        <v>1</v>
      </c>
      <c r="D25" s="18"/>
      <c r="E25" s="36">
        <f t="shared" si="13"/>
        <v>43243</v>
      </c>
      <c r="F25" s="40">
        <f t="shared" si="1"/>
        <v>3</v>
      </c>
      <c r="G25" s="9"/>
      <c r="H25" s="36">
        <f t="shared" si="14"/>
        <v>43274</v>
      </c>
      <c r="I25" s="40">
        <f t="shared" si="2"/>
        <v>6</v>
      </c>
      <c r="J25" s="130" t="s">
        <v>58</v>
      </c>
      <c r="K25" s="36">
        <f t="shared" si="15"/>
        <v>43304</v>
      </c>
      <c r="L25" s="41">
        <f t="shared" si="3"/>
        <v>1</v>
      </c>
      <c r="M25" s="132"/>
      <c r="N25" s="33">
        <f t="shared" si="16"/>
        <v>43335</v>
      </c>
      <c r="O25" s="40">
        <f t="shared" si="4"/>
        <v>4</v>
      </c>
      <c r="P25" s="139"/>
      <c r="Q25" s="112">
        <f t="shared" si="17"/>
        <v>43366</v>
      </c>
      <c r="R25" s="113">
        <f t="shared" si="5"/>
        <v>7</v>
      </c>
      <c r="S25" s="172" t="s">
        <v>61</v>
      </c>
      <c r="T25" s="26">
        <v>23</v>
      </c>
      <c r="U25" s="26">
        <v>23</v>
      </c>
      <c r="V25" s="36">
        <f t="shared" si="18"/>
        <v>43396</v>
      </c>
      <c r="W25" s="40">
        <f t="shared" si="6"/>
        <v>2</v>
      </c>
      <c r="X25" s="170" t="s">
        <v>55</v>
      </c>
      <c r="Y25" s="56">
        <f t="shared" si="19"/>
        <v>43427</v>
      </c>
      <c r="Z25" s="57">
        <f t="shared" si="7"/>
        <v>5</v>
      </c>
      <c r="AA25" s="128" t="s">
        <v>66</v>
      </c>
      <c r="AB25" s="56">
        <f t="shared" si="20"/>
        <v>43457</v>
      </c>
      <c r="AC25" s="57">
        <f t="shared" si="8"/>
        <v>7</v>
      </c>
      <c r="AD25" s="114" t="s">
        <v>23</v>
      </c>
      <c r="AE25" s="36">
        <f t="shared" si="21"/>
        <v>43488</v>
      </c>
      <c r="AF25" s="40">
        <f t="shared" si="9"/>
        <v>3</v>
      </c>
      <c r="AG25" s="50"/>
      <c r="AH25" s="36">
        <f t="shared" si="22"/>
        <v>43519</v>
      </c>
      <c r="AI25" s="40">
        <f t="shared" si="10"/>
        <v>6</v>
      </c>
      <c r="AJ25" s="13"/>
      <c r="AK25" s="47">
        <f t="shared" si="23"/>
        <v>43547</v>
      </c>
      <c r="AL25" s="40">
        <f t="shared" si="11"/>
        <v>6</v>
      </c>
      <c r="AM25" s="155"/>
      <c r="AN25" s="26">
        <v>23</v>
      </c>
    </row>
    <row r="26" spans="1:40" ht="24" customHeight="1">
      <c r="A26" s="27">
        <v>24</v>
      </c>
      <c r="B26" s="35">
        <f t="shared" si="12"/>
        <v>43214</v>
      </c>
      <c r="C26" s="40">
        <f t="shared" si="0"/>
        <v>2</v>
      </c>
      <c r="D26" s="107"/>
      <c r="E26" s="36">
        <f t="shared" si="13"/>
        <v>43244</v>
      </c>
      <c r="F26" s="40">
        <f t="shared" si="1"/>
        <v>4</v>
      </c>
      <c r="G26" s="9"/>
      <c r="H26" s="36">
        <f t="shared" si="14"/>
        <v>43275</v>
      </c>
      <c r="I26" s="40">
        <f t="shared" si="2"/>
        <v>7</v>
      </c>
      <c r="J26" s="169"/>
      <c r="K26" s="36">
        <f t="shared" si="15"/>
        <v>43305</v>
      </c>
      <c r="L26" s="41">
        <f t="shared" si="3"/>
        <v>2</v>
      </c>
      <c r="M26" s="13"/>
      <c r="N26" s="33">
        <f t="shared" si="16"/>
        <v>43336</v>
      </c>
      <c r="O26" s="40">
        <f t="shared" si="4"/>
        <v>5</v>
      </c>
      <c r="P26" s="137"/>
      <c r="Q26" s="36">
        <f t="shared" si="17"/>
        <v>43367</v>
      </c>
      <c r="R26" s="40">
        <f t="shared" si="5"/>
        <v>1</v>
      </c>
      <c r="S26" s="9" t="s">
        <v>37</v>
      </c>
      <c r="T26" s="27">
        <v>24</v>
      </c>
      <c r="U26" s="27">
        <v>24</v>
      </c>
      <c r="V26" s="36">
        <f t="shared" si="18"/>
        <v>43397</v>
      </c>
      <c r="W26" s="40">
        <f t="shared" si="6"/>
        <v>3</v>
      </c>
      <c r="X26" s="13"/>
      <c r="Y26" s="36">
        <f t="shared" si="19"/>
        <v>43428</v>
      </c>
      <c r="Z26" s="40">
        <f t="shared" si="7"/>
        <v>6</v>
      </c>
      <c r="AA26" s="128" t="s">
        <v>66</v>
      </c>
      <c r="AB26" s="36">
        <f t="shared" si="20"/>
        <v>43458</v>
      </c>
      <c r="AC26" s="40">
        <f t="shared" si="8"/>
        <v>1</v>
      </c>
      <c r="AD26" s="166" t="s">
        <v>45</v>
      </c>
      <c r="AE26" s="36">
        <f t="shared" si="21"/>
        <v>43489</v>
      </c>
      <c r="AF26" s="40">
        <f t="shared" si="9"/>
        <v>4</v>
      </c>
      <c r="AG26" s="19"/>
      <c r="AH26" s="36">
        <f t="shared" si="22"/>
        <v>43520</v>
      </c>
      <c r="AI26" s="40">
        <f t="shared" si="10"/>
        <v>7</v>
      </c>
      <c r="AJ26" s="51" t="s">
        <v>33</v>
      </c>
      <c r="AK26" s="47">
        <f t="shared" si="23"/>
        <v>43548</v>
      </c>
      <c r="AL26" s="40">
        <f t="shared" si="11"/>
        <v>7</v>
      </c>
      <c r="AM26" s="125"/>
      <c r="AN26" s="27">
        <v>24</v>
      </c>
    </row>
    <row r="27" spans="1:40" ht="24" customHeight="1">
      <c r="A27" s="26">
        <v>25</v>
      </c>
      <c r="B27" s="35">
        <f t="shared" si="12"/>
        <v>43215</v>
      </c>
      <c r="C27" s="40">
        <f t="shared" si="0"/>
        <v>3</v>
      </c>
      <c r="D27" s="13"/>
      <c r="E27" s="36">
        <f t="shared" si="13"/>
        <v>43245</v>
      </c>
      <c r="F27" s="40">
        <f t="shared" si="1"/>
        <v>5</v>
      </c>
      <c r="G27" s="162" t="s">
        <v>20</v>
      </c>
      <c r="H27" s="36">
        <f t="shared" si="14"/>
        <v>43276</v>
      </c>
      <c r="I27" s="40">
        <f t="shared" si="2"/>
        <v>1</v>
      </c>
      <c r="J27" s="124"/>
      <c r="K27" s="36">
        <f t="shared" si="15"/>
        <v>43306</v>
      </c>
      <c r="L27" s="41">
        <f t="shared" si="3"/>
        <v>3</v>
      </c>
      <c r="M27" s="136"/>
      <c r="N27" s="33">
        <f t="shared" si="16"/>
        <v>43337</v>
      </c>
      <c r="O27" s="40">
        <f t="shared" si="4"/>
        <v>6</v>
      </c>
      <c r="P27" s="9"/>
      <c r="Q27" s="36">
        <f t="shared" si="17"/>
        <v>43368</v>
      </c>
      <c r="R27" s="40">
        <f t="shared" si="5"/>
        <v>2</v>
      </c>
      <c r="S27" s="14"/>
      <c r="T27" s="26">
        <v>25</v>
      </c>
      <c r="U27" s="26">
        <v>25</v>
      </c>
      <c r="V27" s="36">
        <f t="shared" si="18"/>
        <v>43398</v>
      </c>
      <c r="W27" s="40">
        <f t="shared" si="6"/>
        <v>4</v>
      </c>
      <c r="X27" s="74"/>
      <c r="Y27" s="36">
        <f t="shared" si="19"/>
        <v>43429</v>
      </c>
      <c r="Z27" s="40">
        <f t="shared" si="7"/>
        <v>7</v>
      </c>
      <c r="AA27" s="128"/>
      <c r="AB27" s="36">
        <f t="shared" si="20"/>
        <v>43459</v>
      </c>
      <c r="AC27" s="40">
        <f t="shared" si="8"/>
        <v>2</v>
      </c>
      <c r="AD27" s="124"/>
      <c r="AE27" s="36">
        <f t="shared" si="21"/>
        <v>43490</v>
      </c>
      <c r="AF27" s="40">
        <f t="shared" si="9"/>
        <v>5</v>
      </c>
      <c r="AG27" s="19"/>
      <c r="AH27" s="36">
        <f t="shared" si="22"/>
        <v>43521</v>
      </c>
      <c r="AI27" s="40">
        <f t="shared" si="10"/>
        <v>1</v>
      </c>
      <c r="AJ27" s="51"/>
      <c r="AK27" s="47">
        <f t="shared" si="23"/>
        <v>43549</v>
      </c>
      <c r="AL27" s="40">
        <f t="shared" si="11"/>
        <v>1</v>
      </c>
      <c r="AM27" s="125"/>
      <c r="AN27" s="26">
        <v>25</v>
      </c>
    </row>
    <row r="28" spans="1:40" ht="24" customHeight="1">
      <c r="A28" s="27">
        <v>26</v>
      </c>
      <c r="B28" s="35">
        <f t="shared" si="12"/>
        <v>43216</v>
      </c>
      <c r="C28" s="40">
        <f t="shared" si="0"/>
        <v>4</v>
      </c>
      <c r="D28" s="106"/>
      <c r="E28" s="36">
        <f t="shared" si="13"/>
        <v>43246</v>
      </c>
      <c r="F28" s="40">
        <f t="shared" si="1"/>
        <v>6</v>
      </c>
      <c r="G28" s="130" t="s">
        <v>54</v>
      </c>
      <c r="H28" s="36">
        <f t="shared" si="14"/>
        <v>43277</v>
      </c>
      <c r="I28" s="40">
        <f t="shared" si="2"/>
        <v>2</v>
      </c>
      <c r="J28" s="8"/>
      <c r="K28" s="36">
        <f t="shared" si="15"/>
        <v>43307</v>
      </c>
      <c r="L28" s="41">
        <f t="shared" si="3"/>
        <v>4</v>
      </c>
      <c r="M28" s="136"/>
      <c r="N28" s="33">
        <f t="shared" si="16"/>
        <v>43338</v>
      </c>
      <c r="O28" s="40">
        <f t="shared" si="4"/>
        <v>7</v>
      </c>
      <c r="P28" s="8"/>
      <c r="Q28" s="36">
        <f t="shared" si="17"/>
        <v>43369</v>
      </c>
      <c r="R28" s="40">
        <f t="shared" si="5"/>
        <v>3</v>
      </c>
      <c r="S28" s="13"/>
      <c r="T28" s="27">
        <v>26</v>
      </c>
      <c r="U28" s="27">
        <v>26</v>
      </c>
      <c r="V28" s="36">
        <f t="shared" si="18"/>
        <v>43399</v>
      </c>
      <c r="W28" s="40">
        <f t="shared" si="6"/>
        <v>5</v>
      </c>
      <c r="X28" s="163" t="s">
        <v>20</v>
      </c>
      <c r="Y28" s="36">
        <f t="shared" si="19"/>
        <v>43430</v>
      </c>
      <c r="Z28" s="40">
        <f t="shared" si="7"/>
        <v>1</v>
      </c>
      <c r="AA28" s="128"/>
      <c r="AB28" s="36">
        <f t="shared" si="20"/>
        <v>43460</v>
      </c>
      <c r="AC28" s="40">
        <f t="shared" si="8"/>
        <v>3</v>
      </c>
      <c r="AD28" s="124"/>
      <c r="AE28" s="36">
        <f t="shared" si="21"/>
        <v>43491</v>
      </c>
      <c r="AF28" s="40">
        <f t="shared" si="9"/>
        <v>6</v>
      </c>
      <c r="AG28" s="124" t="s">
        <v>44</v>
      </c>
      <c r="AH28" s="36">
        <f t="shared" si="22"/>
        <v>43522</v>
      </c>
      <c r="AI28" s="40">
        <f t="shared" si="10"/>
        <v>2</v>
      </c>
      <c r="AJ28" s="152"/>
      <c r="AK28" s="47">
        <f t="shared" si="23"/>
        <v>43550</v>
      </c>
      <c r="AL28" s="40">
        <f t="shared" si="11"/>
        <v>2</v>
      </c>
      <c r="AM28" s="83"/>
      <c r="AN28" s="27">
        <v>26</v>
      </c>
    </row>
    <row r="29" spans="1:40" ht="24" customHeight="1">
      <c r="A29" s="26">
        <v>27</v>
      </c>
      <c r="B29" s="35">
        <f t="shared" si="12"/>
        <v>43217</v>
      </c>
      <c r="C29" s="40">
        <f t="shared" si="0"/>
        <v>5</v>
      </c>
      <c r="D29" s="66"/>
      <c r="E29" s="36">
        <f t="shared" si="13"/>
        <v>43247</v>
      </c>
      <c r="F29" s="40">
        <f t="shared" si="1"/>
        <v>7</v>
      </c>
      <c r="G29" s="104"/>
      <c r="H29" s="36">
        <f t="shared" si="14"/>
        <v>43278</v>
      </c>
      <c r="I29" s="40">
        <f t="shared" si="2"/>
        <v>3</v>
      </c>
      <c r="J29" s="119"/>
      <c r="K29" s="36">
        <f t="shared" si="15"/>
        <v>43308</v>
      </c>
      <c r="L29" s="41">
        <f t="shared" si="3"/>
        <v>5</v>
      </c>
      <c r="M29" s="136"/>
      <c r="N29" s="33">
        <f t="shared" si="16"/>
        <v>43339</v>
      </c>
      <c r="O29" s="40">
        <f t="shared" si="4"/>
        <v>1</v>
      </c>
      <c r="P29" s="8"/>
      <c r="Q29" s="36">
        <f t="shared" si="17"/>
        <v>43370</v>
      </c>
      <c r="R29" s="40">
        <f t="shared" si="5"/>
        <v>4</v>
      </c>
      <c r="S29" s="145"/>
      <c r="T29" s="26">
        <v>27</v>
      </c>
      <c r="U29" s="26">
        <v>27</v>
      </c>
      <c r="V29" s="36">
        <f t="shared" si="18"/>
        <v>43400</v>
      </c>
      <c r="W29" s="40">
        <f t="shared" si="6"/>
        <v>6</v>
      </c>
      <c r="X29" s="130" t="s">
        <v>63</v>
      </c>
      <c r="Y29" s="36">
        <f t="shared" si="19"/>
        <v>43431</v>
      </c>
      <c r="Z29" s="40">
        <f t="shared" si="7"/>
        <v>2</v>
      </c>
      <c r="AA29" s="18"/>
      <c r="AB29" s="36">
        <f t="shared" si="20"/>
        <v>43461</v>
      </c>
      <c r="AC29" s="40">
        <f t="shared" si="8"/>
        <v>4</v>
      </c>
      <c r="AD29" s="76"/>
      <c r="AE29" s="36">
        <f t="shared" si="21"/>
        <v>43492</v>
      </c>
      <c r="AF29" s="40">
        <f t="shared" si="9"/>
        <v>7</v>
      </c>
      <c r="AG29" s="127"/>
      <c r="AH29" s="36">
        <f t="shared" si="22"/>
        <v>43523</v>
      </c>
      <c r="AI29" s="40">
        <f t="shared" si="10"/>
        <v>3</v>
      </c>
      <c r="AJ29" s="153"/>
      <c r="AK29" s="47">
        <f t="shared" si="23"/>
        <v>43551</v>
      </c>
      <c r="AL29" s="40">
        <f t="shared" si="11"/>
        <v>3</v>
      </c>
      <c r="AM29" s="81"/>
      <c r="AN29" s="26">
        <v>27</v>
      </c>
    </row>
    <row r="30" spans="1:40" ht="24" customHeight="1">
      <c r="A30" s="27">
        <v>28</v>
      </c>
      <c r="B30" s="35">
        <f t="shared" si="12"/>
        <v>43218</v>
      </c>
      <c r="C30" s="40">
        <f t="shared" si="0"/>
        <v>6</v>
      </c>
      <c r="D30" s="122"/>
      <c r="E30" s="36">
        <f t="shared" si="13"/>
        <v>43248</v>
      </c>
      <c r="F30" s="40">
        <f t="shared" si="1"/>
        <v>1</v>
      </c>
      <c r="G30" s="104"/>
      <c r="H30" s="36">
        <f t="shared" si="14"/>
        <v>43279</v>
      </c>
      <c r="I30" s="40">
        <f t="shared" si="2"/>
        <v>4</v>
      </c>
      <c r="J30" s="9"/>
      <c r="K30" s="36">
        <f t="shared" si="15"/>
        <v>43309</v>
      </c>
      <c r="L30" s="41">
        <f t="shared" si="3"/>
        <v>6</v>
      </c>
      <c r="M30" s="17" t="s">
        <v>27</v>
      </c>
      <c r="N30" s="33">
        <f t="shared" si="16"/>
        <v>43340</v>
      </c>
      <c r="O30" s="40">
        <f t="shared" si="4"/>
        <v>2</v>
      </c>
      <c r="P30" s="8"/>
      <c r="Q30" s="36">
        <f t="shared" si="17"/>
        <v>43371</v>
      </c>
      <c r="R30" s="40">
        <f t="shared" si="5"/>
        <v>5</v>
      </c>
      <c r="S30" s="146"/>
      <c r="T30" s="27">
        <v>28</v>
      </c>
      <c r="U30" s="27">
        <v>28</v>
      </c>
      <c r="V30" s="36">
        <f t="shared" si="18"/>
        <v>43401</v>
      </c>
      <c r="W30" s="40">
        <f t="shared" si="6"/>
        <v>7</v>
      </c>
      <c r="X30" s="130" t="s">
        <v>64</v>
      </c>
      <c r="Y30" s="36">
        <f t="shared" si="19"/>
        <v>43432</v>
      </c>
      <c r="Z30" s="40">
        <f t="shared" si="7"/>
        <v>3</v>
      </c>
      <c r="AA30" s="149"/>
      <c r="AB30" s="36">
        <f t="shared" si="20"/>
        <v>43462</v>
      </c>
      <c r="AC30" s="40">
        <f t="shared" si="8"/>
        <v>5</v>
      </c>
      <c r="AD30" s="76"/>
      <c r="AE30" s="36">
        <f t="shared" si="21"/>
        <v>43493</v>
      </c>
      <c r="AF30" s="40">
        <f t="shared" si="9"/>
        <v>1</v>
      </c>
      <c r="AG30" s="9"/>
      <c r="AH30" s="36">
        <f t="shared" si="22"/>
        <v>43524</v>
      </c>
      <c r="AI30" s="40">
        <f t="shared" si="10"/>
        <v>4</v>
      </c>
      <c r="AJ30" s="19"/>
      <c r="AK30" s="47">
        <f t="shared" si="23"/>
        <v>43552</v>
      </c>
      <c r="AL30" s="40">
        <f t="shared" si="11"/>
        <v>4</v>
      </c>
      <c r="AM30" s="80"/>
      <c r="AN30" s="27">
        <v>28</v>
      </c>
    </row>
    <row r="31" spans="1:40" ht="24" customHeight="1">
      <c r="A31" s="27">
        <v>29</v>
      </c>
      <c r="B31" s="58">
        <f t="shared" si="12"/>
        <v>43219</v>
      </c>
      <c r="C31" s="57">
        <f t="shared" si="0"/>
        <v>7</v>
      </c>
      <c r="D31" s="9" t="s">
        <v>34</v>
      </c>
      <c r="E31" s="36">
        <f t="shared" si="13"/>
        <v>43249</v>
      </c>
      <c r="F31" s="40">
        <f t="shared" si="1"/>
        <v>2</v>
      </c>
      <c r="G31" s="8"/>
      <c r="H31" s="36">
        <f t="shared" si="14"/>
        <v>43280</v>
      </c>
      <c r="I31" s="40">
        <f t="shared" si="2"/>
        <v>5</v>
      </c>
      <c r="J31" s="17"/>
      <c r="K31" s="36">
        <f t="shared" si="15"/>
        <v>43310</v>
      </c>
      <c r="L31" s="41">
        <f t="shared" si="3"/>
        <v>7</v>
      </c>
      <c r="M31" s="13" t="s">
        <v>21</v>
      </c>
      <c r="N31" s="33">
        <f t="shared" si="16"/>
        <v>43341</v>
      </c>
      <c r="O31" s="40">
        <f t="shared" si="4"/>
        <v>3</v>
      </c>
      <c r="P31" s="8"/>
      <c r="Q31" s="36">
        <f t="shared" si="17"/>
        <v>43372</v>
      </c>
      <c r="R31" s="40">
        <f t="shared" si="5"/>
        <v>6</v>
      </c>
      <c r="S31" s="147"/>
      <c r="T31" s="27">
        <v>29</v>
      </c>
      <c r="U31" s="27">
        <v>29</v>
      </c>
      <c r="V31" s="36">
        <f t="shared" si="18"/>
        <v>43402</v>
      </c>
      <c r="W31" s="40">
        <f t="shared" si="6"/>
        <v>1</v>
      </c>
      <c r="X31" s="131"/>
      <c r="Y31" s="36">
        <f t="shared" si="19"/>
        <v>43433</v>
      </c>
      <c r="Z31" s="40">
        <f t="shared" si="7"/>
        <v>4</v>
      </c>
      <c r="AA31" s="150"/>
      <c r="AB31" s="36">
        <f t="shared" si="20"/>
        <v>43463</v>
      </c>
      <c r="AC31" s="40">
        <f t="shared" si="8"/>
        <v>6</v>
      </c>
      <c r="AD31" s="12"/>
      <c r="AE31" s="36">
        <f t="shared" si="21"/>
        <v>43494</v>
      </c>
      <c r="AF31" s="40">
        <f t="shared" si="9"/>
        <v>2</v>
      </c>
      <c r="AG31" s="24"/>
      <c r="AH31" s="213"/>
      <c r="AI31" s="214">
        <f>WEEKDAY(AH31,2)</f>
        <v>6</v>
      </c>
      <c r="AJ31" s="215"/>
      <c r="AK31" s="47">
        <f t="shared" si="23"/>
        <v>43553</v>
      </c>
      <c r="AL31" s="40">
        <f t="shared" si="11"/>
        <v>5</v>
      </c>
      <c r="AM31" s="84"/>
      <c r="AN31" s="27">
        <v>29</v>
      </c>
    </row>
    <row r="32" spans="1:40" ht="24" customHeight="1">
      <c r="A32" s="27">
        <v>30</v>
      </c>
      <c r="B32" s="35">
        <f t="shared" si="12"/>
        <v>43220</v>
      </c>
      <c r="C32" s="40">
        <f t="shared" si="0"/>
        <v>1</v>
      </c>
      <c r="D32" s="9" t="s">
        <v>35</v>
      </c>
      <c r="E32" s="36">
        <f t="shared" si="13"/>
        <v>43250</v>
      </c>
      <c r="F32" s="41">
        <f t="shared" si="1"/>
        <v>3</v>
      </c>
      <c r="G32" s="104"/>
      <c r="H32" s="36">
        <f t="shared" si="14"/>
        <v>43281</v>
      </c>
      <c r="I32" s="40">
        <f t="shared" si="2"/>
        <v>6</v>
      </c>
      <c r="J32" s="169"/>
      <c r="K32" s="36">
        <f t="shared" si="15"/>
        <v>43311</v>
      </c>
      <c r="L32" s="41">
        <f t="shared" si="3"/>
        <v>1</v>
      </c>
      <c r="M32" s="13"/>
      <c r="N32" s="33">
        <f t="shared" si="16"/>
        <v>43342</v>
      </c>
      <c r="O32" s="41">
        <f t="shared" si="4"/>
        <v>4</v>
      </c>
      <c r="P32" s="73" t="s">
        <v>14</v>
      </c>
      <c r="Q32" s="36">
        <f t="shared" si="17"/>
        <v>43373</v>
      </c>
      <c r="R32" s="40">
        <f t="shared" si="5"/>
        <v>7</v>
      </c>
      <c r="S32" s="128" t="s">
        <v>30</v>
      </c>
      <c r="T32" s="27">
        <v>30</v>
      </c>
      <c r="U32" s="27">
        <v>30</v>
      </c>
      <c r="V32" s="36">
        <f t="shared" si="18"/>
        <v>43403</v>
      </c>
      <c r="W32" s="41">
        <f t="shared" si="6"/>
        <v>2</v>
      </c>
      <c r="X32" s="170" t="s">
        <v>56</v>
      </c>
      <c r="Y32" s="36">
        <f t="shared" si="19"/>
        <v>43434</v>
      </c>
      <c r="Z32" s="40">
        <f t="shared" si="7"/>
        <v>5</v>
      </c>
      <c r="AA32" s="150"/>
      <c r="AB32" s="36">
        <f t="shared" si="20"/>
        <v>43464</v>
      </c>
      <c r="AC32" s="43">
        <f t="shared" si="8"/>
        <v>7</v>
      </c>
      <c r="AD32" s="12"/>
      <c r="AE32" s="36">
        <f t="shared" si="21"/>
        <v>43495</v>
      </c>
      <c r="AF32" s="41">
        <f t="shared" si="9"/>
        <v>3</v>
      </c>
      <c r="AG32" s="13"/>
      <c r="AH32" s="216"/>
      <c r="AI32" s="217"/>
      <c r="AJ32" s="218"/>
      <c r="AK32" s="47">
        <f t="shared" si="23"/>
        <v>43554</v>
      </c>
      <c r="AL32" s="41">
        <f t="shared" si="11"/>
        <v>6</v>
      </c>
      <c r="AM32" s="82"/>
      <c r="AN32" s="31">
        <v>30</v>
      </c>
    </row>
    <row r="33" spans="1:40" s="3" customFormat="1" ht="24" customHeight="1" thickBot="1">
      <c r="A33" s="28">
        <v>31</v>
      </c>
      <c r="B33" s="204"/>
      <c r="C33" s="204"/>
      <c r="D33" s="205"/>
      <c r="E33" s="37">
        <f t="shared" si="13"/>
        <v>43251</v>
      </c>
      <c r="F33" s="42">
        <f t="shared" si="1"/>
        <v>4</v>
      </c>
      <c r="G33" s="69"/>
      <c r="H33" s="177"/>
      <c r="I33" s="178"/>
      <c r="J33" s="178"/>
      <c r="K33" s="37">
        <f t="shared" si="15"/>
        <v>43312</v>
      </c>
      <c r="L33" s="42">
        <f t="shared" si="3"/>
        <v>2</v>
      </c>
      <c r="M33" s="160"/>
      <c r="N33" s="86">
        <f t="shared" si="16"/>
        <v>43343</v>
      </c>
      <c r="O33" s="42">
        <f t="shared" si="4"/>
        <v>5</v>
      </c>
      <c r="P33" s="144"/>
      <c r="Q33" s="177"/>
      <c r="R33" s="178"/>
      <c r="S33" s="193"/>
      <c r="T33" s="28">
        <v>31</v>
      </c>
      <c r="U33" s="28">
        <v>31</v>
      </c>
      <c r="V33" s="37">
        <f t="shared" si="18"/>
        <v>43404</v>
      </c>
      <c r="W33" s="42">
        <f t="shared" si="6"/>
        <v>3</v>
      </c>
      <c r="X33" s="105"/>
      <c r="Y33" s="177"/>
      <c r="Z33" s="178"/>
      <c r="AA33" s="178"/>
      <c r="AB33" s="37">
        <f t="shared" si="20"/>
        <v>43465</v>
      </c>
      <c r="AC33" s="44">
        <f t="shared" si="8"/>
        <v>1</v>
      </c>
      <c r="AD33" s="89"/>
      <c r="AE33" s="37">
        <f t="shared" si="21"/>
        <v>43496</v>
      </c>
      <c r="AF33" s="42">
        <f t="shared" si="9"/>
        <v>4</v>
      </c>
      <c r="AG33" s="77"/>
      <c r="AH33" s="116"/>
      <c r="AI33" s="117"/>
      <c r="AJ33" s="118"/>
      <c r="AK33" s="48">
        <f t="shared" si="23"/>
        <v>43555</v>
      </c>
      <c r="AL33" s="42">
        <f t="shared" si="11"/>
        <v>7</v>
      </c>
      <c r="AM33" s="85"/>
      <c r="AN33" s="28">
        <v>31</v>
      </c>
    </row>
    <row r="34" spans="1:40" ht="22.5" customHeight="1">
      <c r="A34" s="96"/>
      <c r="B34" s="206"/>
      <c r="C34" s="206"/>
      <c r="D34" s="207"/>
      <c r="E34" s="182"/>
      <c r="F34" s="182"/>
      <c r="G34" s="182"/>
      <c r="H34" s="192"/>
      <c r="I34" s="192"/>
      <c r="J34" s="192"/>
      <c r="K34" s="182" t="s">
        <v>22</v>
      </c>
      <c r="L34" s="182"/>
      <c r="M34" s="182"/>
      <c r="N34" s="182"/>
      <c r="O34" s="182"/>
      <c r="P34" s="182"/>
      <c r="Q34" s="182"/>
      <c r="R34" s="182"/>
      <c r="S34" s="196"/>
      <c r="T34" s="94"/>
      <c r="U34" s="96"/>
      <c r="V34" s="189" t="s">
        <v>17</v>
      </c>
      <c r="W34" s="182"/>
      <c r="X34" s="182"/>
      <c r="Y34" s="182"/>
      <c r="Z34" s="182"/>
      <c r="AA34" s="182"/>
      <c r="AB34" s="182"/>
      <c r="AC34" s="182"/>
      <c r="AD34" s="182"/>
      <c r="AE34" s="190"/>
      <c r="AF34" s="191"/>
      <c r="AG34" s="195"/>
      <c r="AH34" s="182"/>
      <c r="AI34" s="182"/>
      <c r="AJ34" s="182"/>
      <c r="AK34" s="190"/>
      <c r="AL34" s="191"/>
      <c r="AM34" s="191"/>
      <c r="AN34" s="94"/>
    </row>
    <row r="35" spans="1:40" ht="22.5" customHeight="1" thickBot="1">
      <c r="A35" s="98"/>
      <c r="B35" s="208"/>
      <c r="C35" s="187"/>
      <c r="D35" s="188"/>
      <c r="E35" s="194"/>
      <c r="F35" s="194"/>
      <c r="G35" s="194"/>
      <c r="H35" s="200"/>
      <c r="I35" s="201"/>
      <c r="J35" s="202"/>
      <c r="K35" s="200"/>
      <c r="L35" s="201"/>
      <c r="M35" s="202"/>
      <c r="N35" s="197"/>
      <c r="O35" s="187"/>
      <c r="P35" s="188"/>
      <c r="Q35" s="197"/>
      <c r="R35" s="187"/>
      <c r="S35" s="187"/>
      <c r="T35" s="95"/>
      <c r="U35" s="97"/>
      <c r="V35" s="187"/>
      <c r="W35" s="187"/>
      <c r="X35" s="188"/>
      <c r="Y35" s="197"/>
      <c r="Z35" s="187"/>
      <c r="AA35" s="188"/>
      <c r="AB35" s="184"/>
      <c r="AC35" s="185"/>
      <c r="AD35" s="186"/>
      <c r="AE35" s="184"/>
      <c r="AF35" s="185"/>
      <c r="AG35" s="186"/>
      <c r="AH35" s="184"/>
      <c r="AI35" s="185"/>
      <c r="AJ35" s="186"/>
      <c r="AK35" s="184"/>
      <c r="AL35" s="185"/>
      <c r="AM35" s="185"/>
      <c r="AN35" s="95"/>
    </row>
  </sheetData>
  <sheetProtection/>
  <mergeCells count="42">
    <mergeCell ref="D1:E1"/>
    <mergeCell ref="B33:D33"/>
    <mergeCell ref="H33:J33"/>
    <mergeCell ref="B34:D34"/>
    <mergeCell ref="B35:D35"/>
    <mergeCell ref="H35:J35"/>
    <mergeCell ref="B2:D2"/>
    <mergeCell ref="E2:G2"/>
    <mergeCell ref="H2:J2"/>
    <mergeCell ref="E34:G34"/>
    <mergeCell ref="K2:M2"/>
    <mergeCell ref="V2:X2"/>
    <mergeCell ref="Q2:S2"/>
    <mergeCell ref="K35:M35"/>
    <mergeCell ref="N35:P35"/>
    <mergeCell ref="Q35:S35"/>
    <mergeCell ref="H34:J34"/>
    <mergeCell ref="Q33:S33"/>
    <mergeCell ref="E35:G35"/>
    <mergeCell ref="AE34:AG34"/>
    <mergeCell ref="K34:M34"/>
    <mergeCell ref="Q34:S34"/>
    <mergeCell ref="AE35:AG35"/>
    <mergeCell ref="N34:P34"/>
    <mergeCell ref="AB34:AD34"/>
    <mergeCell ref="Y35:AA35"/>
    <mergeCell ref="AH34:AJ34"/>
    <mergeCell ref="Y2:AA2"/>
    <mergeCell ref="AB35:AD35"/>
    <mergeCell ref="V35:X35"/>
    <mergeCell ref="V34:X34"/>
    <mergeCell ref="AK35:AM35"/>
    <mergeCell ref="AK34:AM34"/>
    <mergeCell ref="AH35:AJ35"/>
    <mergeCell ref="Y34:AA34"/>
    <mergeCell ref="P1:S1"/>
    <mergeCell ref="AK2:AM2"/>
    <mergeCell ref="Y33:AA33"/>
    <mergeCell ref="AB2:AD2"/>
    <mergeCell ref="AE2:AG2"/>
    <mergeCell ref="AH2:AJ2"/>
    <mergeCell ref="N2:P2"/>
  </mergeCells>
  <conditionalFormatting sqref="E3:E33 B3:B32 H3:H32 K3:K33 N3:N33 Q3:Q23 V3:V33 Y3:Y32 AE3:AE33 AH3:AH32 Q25:Q32 AB3:AB25 AB29:AB33 AK3:AK21 AK23:AK33">
    <cfRule type="expression" priority="33" dxfId="0">
      <formula>C3&gt;5</formula>
    </cfRule>
  </conditionalFormatting>
  <conditionalFormatting sqref="E8:F8">
    <cfRule type="expression" priority="31" dxfId="0">
      <formula>$F$8&lt;4</formula>
    </cfRule>
  </conditionalFormatting>
  <conditionalFormatting sqref="K17:K23">
    <cfRule type="expression" priority="29" dxfId="0">
      <formula>L17=1</formula>
    </cfRule>
  </conditionalFormatting>
  <conditionalFormatting sqref="M19:M22 X11:X16">
    <cfRule type="expression" priority="28" dxfId="0">
      <formula>L11=1</formula>
    </cfRule>
  </conditionalFormatting>
  <conditionalFormatting sqref="Q17:Q23">
    <cfRule type="expression" priority="27" dxfId="0">
      <formula>R17=1</formula>
    </cfRule>
  </conditionalFormatting>
  <conditionalFormatting sqref="S20:S23">
    <cfRule type="expression" priority="26" dxfId="0">
      <formula>R20=1</formula>
    </cfRule>
  </conditionalFormatting>
  <conditionalFormatting sqref="V10:V16">
    <cfRule type="expression" priority="25" dxfId="0">
      <formula>W10=1</formula>
    </cfRule>
  </conditionalFormatting>
  <conditionalFormatting sqref="Y26">
    <cfRule type="expression" priority="23" dxfId="0">
      <formula>$Z$26=1</formula>
    </cfRule>
  </conditionalFormatting>
  <conditionalFormatting sqref="AE4 AG4">
    <cfRule type="expression" priority="19" dxfId="0">
      <formula>$AF$4=1</formula>
    </cfRule>
  </conditionalFormatting>
  <conditionalFormatting sqref="AE10:AE16">
    <cfRule type="expression" priority="17" dxfId="0">
      <formula>AF10=1</formula>
    </cfRule>
  </conditionalFormatting>
  <conditionalFormatting sqref="AG10:AG13 AG15:AG16">
    <cfRule type="expression" priority="16" dxfId="0">
      <formula>AF10=1</formula>
    </cfRule>
  </conditionalFormatting>
  <conditionalFormatting sqref="AH14 AJ14">
    <cfRule type="expression" priority="15" dxfId="0">
      <formula>$AI$14=1</formula>
    </cfRule>
  </conditionalFormatting>
  <conditionalFormatting sqref="B32">
    <cfRule type="expression" priority="13" dxfId="0">
      <formula>$C$32=1</formula>
    </cfRule>
  </conditionalFormatting>
  <conditionalFormatting sqref="Q26 S26">
    <cfRule type="expression" priority="11" dxfId="0">
      <formula>$R$26=1</formula>
    </cfRule>
  </conditionalFormatting>
  <conditionalFormatting sqref="Q24">
    <cfRule type="expression" priority="9" dxfId="0">
      <formula>R24&gt;5</formula>
    </cfRule>
  </conditionalFormatting>
  <conditionalFormatting sqref="Q24">
    <cfRule type="expression" priority="8" dxfId="0">
      <formula>R24=1</formula>
    </cfRule>
  </conditionalFormatting>
  <conditionalFormatting sqref="S24:S25">
    <cfRule type="expression" priority="7" dxfId="0">
      <formula>R24=1</formula>
    </cfRule>
  </conditionalFormatting>
  <conditionalFormatting sqref="D31:D32">
    <cfRule type="expression" priority="4" dxfId="0">
      <formula>$R$26=1</formula>
    </cfRule>
  </conditionalFormatting>
  <conditionalFormatting sqref="AB26:AB28">
    <cfRule type="expression" priority="3" dxfId="0">
      <formula>AC26&gt;5</formula>
    </cfRule>
  </conditionalFormatting>
  <conditionalFormatting sqref="AJ13">
    <cfRule type="expression" priority="2" dxfId="0">
      <formula>AI13=1</formula>
    </cfRule>
  </conditionalFormatting>
  <conditionalFormatting sqref="AK22">
    <cfRule type="expression" priority="1" dxfId="0">
      <formula>AL22&gt;5</formula>
    </cfRule>
  </conditionalFormatting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9" r:id="rId2"/>
  <colBreaks count="1" manualBreakCount="1">
    <brk id="2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高体連弓道専門部</cp:lastModifiedBy>
  <cp:lastPrinted>2018-02-17T01:37:57Z</cp:lastPrinted>
  <dcterms:created xsi:type="dcterms:W3CDTF">2007-04-03T08:02:41Z</dcterms:created>
  <dcterms:modified xsi:type="dcterms:W3CDTF">2018-02-23T22:02:53Z</dcterms:modified>
  <cp:category/>
  <cp:version/>
  <cp:contentType/>
  <cp:contentStatus/>
</cp:coreProperties>
</file>